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tocisilon3vip\Ummc\MDS1\VOL1\MDS\SHARE\Prof Dev\Academic Partnerships\Onboarding\Portfolio Training\"/>
    </mc:Choice>
  </mc:AlternateContent>
  <xr:revisionPtr revIDLastSave="0" documentId="13_ncr:1_{30CA91C9-379E-482F-87D1-FA0EB328A7BA}" xr6:coauthVersionLast="47" xr6:coauthVersionMax="47" xr10:uidLastSave="{00000000-0000-0000-0000-000000000000}"/>
  <bookViews>
    <workbookView xWindow="1560" yWindow="2355" windowWidth="18375" windowHeight="15435" activeTab="1" xr2:uid="{00000000-000D-0000-FFFF-FFFF00000000}"/>
  </bookViews>
  <sheets>
    <sheet name="CHR-Employee" sheetId="1" r:id="rId1"/>
    <sheet name="Worksheet" sheetId="2" r:id="rId2"/>
    <sheet name="Considerations" sheetId="3" r:id="rId3"/>
    <sheet name="User Type" sheetId="4" r:id="rId4"/>
    <sheet name="Leave Reason" sheetId="5" r:id="rId5"/>
    <sheet name="Termination Reason" sheetId="6" r:id="rId6"/>
    <sheet name="Non-Employment Type" sheetId="7" r:id="rId7"/>
    <sheet name="Non-Employment Department" sheetId="8" r:id="rId8"/>
    <sheet name="UMCap Non-Employee Positions" sheetId="9" r:id="rId9"/>
    <sheet name="UMCap Non-Employee OCFPDepartme" sheetId="10" r:id="rId10"/>
    <sheet name="Language Code" sheetId="11" r:id="rId11"/>
    <sheet name="Time Zones" sheetId="12" r:id="rId12"/>
    <sheet name="Currency Code" sheetId="13" r:id="rId13"/>
    <sheet name="Country Cod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1" i="1" l="1"/>
  <c r="BU11" i="1"/>
  <c r="BM11" i="1"/>
  <c r="BK11" i="1"/>
  <c r="AR11" i="1"/>
  <c r="AP11" i="1"/>
  <c r="AN11" i="1"/>
  <c r="AM11" i="1"/>
  <c r="AL11" i="1"/>
  <c r="AA11" i="1"/>
  <c r="T11" i="1"/>
  <c r="F4" i="1"/>
  <c r="H3" i="1"/>
  <c r="G3" i="1"/>
  <c r="F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00000000-0006-0000-0000-000001000000}">
      <text>
        <r>
          <rPr>
            <sz val="11"/>
            <color theme="1"/>
            <rFont val="Calibri"/>
          </rPr>
          <t>Lists all loadable fields. Fields with red text are required to create or update record. Fields with gold backgrounds are the unique key(s) for the record.  Custom Fields will be automatically added based on your portal configuration.</t>
        </r>
      </text>
    </comment>
    <comment ref="A8" authorId="0" shapeId="0" xr:uid="{00000000-0006-0000-0000-000002000000}">
      <text>
        <r>
          <rPr>
            <sz val="11"/>
            <color theme="1"/>
            <rFont val="Calibri"/>
          </rPr>
          <t>Describes the field's format type, such as Date/Time or Text. This helps to validate and ensure the correct type of data is loaded for the field.</t>
        </r>
      </text>
    </comment>
    <comment ref="A9" authorId="0" shapeId="0" xr:uid="{00000000-0006-0000-0000-000003000000}">
      <text>
        <r>
          <rPr>
            <sz val="11"/>
            <color theme="1"/>
            <rFont val="Calibri"/>
          </rPr>
          <t>"Required" fields must have valid values provided to create or update records.  If a required field is not provided or is not formatted correctly, this will cause the record to err.  "Optional" fields do not need to have values provided in order to load data.  But if a value is provided and is not in a valid format, this specific value will not be loaded and emit a warning; other fields with valid data will be loaded.</t>
        </r>
      </text>
    </comment>
    <comment ref="A10" authorId="0" shapeId="0" xr:uid="{00000000-0006-0000-0000-000004000000}">
      <text>
        <r>
          <rPr>
            <sz val="11"/>
            <color theme="1"/>
            <rFont val="Calibri"/>
          </rPr>
          <t>"ConditionallyRequired" fields trigger other fields to become required once this field is mapped.</t>
        </r>
      </text>
    </comment>
    <comment ref="A12" authorId="0" shapeId="0" xr:uid="{00000000-0006-0000-0000-000005000000}">
      <text>
        <r>
          <rPr>
            <sz val="11"/>
            <color theme="1"/>
            <rFont val="Calibri"/>
          </rPr>
          <t>Default values may be applied to the empty fields of new records that are always required to have a value.  This may apply to unmapped columns. Default values are also used in place of empty values if for the load option "What should we do with blank values ? ",  "Apply default value" is selected.  This only applies to columns that have been mapped.</t>
        </r>
      </text>
    </comment>
    <comment ref="A13" authorId="0" shapeId="0" xr:uid="{00000000-0006-0000-0000-000006000000}">
      <text>
        <r>
          <rPr>
            <sz val="11"/>
            <color theme="1"/>
            <rFont val="Calibri"/>
          </rPr>
          <t>Field can be localized if your portal supports multiple languages.</t>
        </r>
      </text>
    </comment>
    <comment ref="A14" authorId="0" shapeId="0" xr:uid="{00000000-0006-0000-0000-000007000000}">
      <text>
        <r>
          <rPr>
            <sz val="11"/>
            <color theme="1"/>
            <rFont val="Calibri"/>
          </rPr>
          <t>Data in protected fields are encrypted in Cornerstone. If you plan to load data to a protected field, your file must be encrypted with a key. To obtain a key, navigate to the Edge Import homepage and click on 'Key Management'</t>
        </r>
      </text>
    </comment>
  </commentList>
</comments>
</file>

<file path=xl/sharedStrings.xml><?xml version="1.0" encoding="utf-8"?>
<sst xmlns="http://schemas.openxmlformats.org/spreadsheetml/2006/main" count="2170" uniqueCount="1631">
  <si>
    <t>CHR-Employee</t>
  </si>
  <si>
    <t>This load supports maintaining employees' organizational information, employment information, personal information, user relations, and custom fields.
Key points:</t>
  </si>
  <si>
    <t>Please refer to the considerations when creating your files.</t>
  </si>
  <si>
    <t>Use the worksheet to create your import file, columns will be automatically mapped while you create a configuration</t>
  </si>
  <si>
    <t>Field Name</t>
  </si>
  <si>
    <t>User ID*</t>
  </si>
  <si>
    <t>Local System ID</t>
  </si>
  <si>
    <t>Prefix</t>
  </si>
  <si>
    <t>First Name*</t>
  </si>
  <si>
    <t>Middle Name</t>
  </si>
  <si>
    <t>Last Name*</t>
  </si>
  <si>
    <t>Suffix</t>
  </si>
  <si>
    <t>Username</t>
  </si>
  <si>
    <t>Approver</t>
  </si>
  <si>
    <t>Manager</t>
  </si>
  <si>
    <t>Absent</t>
  </si>
  <si>
    <t>Allow Reconciliation</t>
  </si>
  <si>
    <t>Email</t>
  </si>
  <si>
    <t>Required Training Approvals</t>
  </si>
  <si>
    <t>Gender</t>
  </si>
  <si>
    <t>Exempt</t>
  </si>
  <si>
    <t>Ethnicity</t>
  </si>
  <si>
    <t>Months of Service</t>
  </si>
  <si>
    <t>Compensation Currency</t>
  </si>
  <si>
    <t>Address Line 1</t>
  </si>
  <si>
    <t>Address Line 2</t>
  </si>
  <si>
    <t>City</t>
  </si>
  <si>
    <t>State</t>
  </si>
  <si>
    <t>Zip</t>
  </si>
  <si>
    <t>Mailstop</t>
  </si>
  <si>
    <t>Country</t>
  </si>
  <si>
    <t>Original Hire Date</t>
  </si>
  <si>
    <t>Last Hire Date</t>
  </si>
  <si>
    <t>Phone</t>
  </si>
  <si>
    <t>Mobile</t>
  </si>
  <si>
    <t>Home Phone</t>
  </si>
  <si>
    <t>Fax</t>
  </si>
  <si>
    <t>Status</t>
  </si>
  <si>
    <t>User activation date‡</t>
  </si>
  <si>
    <t>User de-activation date‡</t>
  </si>
  <si>
    <t>Personal Email</t>
  </si>
  <si>
    <t>Language</t>
  </si>
  <si>
    <t>Time Zone</t>
  </si>
  <si>
    <t>User Type</t>
  </si>
  <si>
    <t>Employment Status‡</t>
  </si>
  <si>
    <t>Leave Reason‡</t>
  </si>
  <si>
    <t>Termination Type‡</t>
  </si>
  <si>
    <t>Termination Reason‡</t>
  </si>
  <si>
    <t>Termination Date‡</t>
  </si>
  <si>
    <t>Eligible For Rehire‡</t>
  </si>
  <si>
    <t>Rehired Employee‡</t>
  </si>
  <si>
    <t>Division*</t>
  </si>
  <si>
    <t>Position*</t>
  </si>
  <si>
    <t>Grade</t>
  </si>
  <si>
    <t>Cost Center</t>
  </si>
  <si>
    <t>Work Location</t>
  </si>
  <si>
    <t>Social Team</t>
  </si>
  <si>
    <t>Cohort Roster</t>
  </si>
  <si>
    <t>Client Account</t>
  </si>
  <si>
    <t>Clinical/Non Clinical</t>
  </si>
  <si>
    <t>Position by Function</t>
  </si>
  <si>
    <t xml:space="preserve">Dotted Line Manager/Indirect Manager </t>
  </si>
  <si>
    <t xml:space="preserve">HR Generalist </t>
  </si>
  <si>
    <t>Vice President</t>
  </si>
  <si>
    <t>Sr. Vice President</t>
  </si>
  <si>
    <t>Management Level</t>
  </si>
  <si>
    <t>Non-Employment Type</t>
  </si>
  <si>
    <t>Notes</t>
  </si>
  <si>
    <t>Non-Employment Department</t>
  </si>
  <si>
    <t>Education</t>
  </si>
  <si>
    <t>Professional Certifications</t>
  </si>
  <si>
    <t>Expiration Date</t>
  </si>
  <si>
    <t>Active Date</t>
  </si>
  <si>
    <t>Epic Activity - Will employee register, schedule, or check-in patients?</t>
  </si>
  <si>
    <t>Created By</t>
  </si>
  <si>
    <t>MIEMSS Provider ID</t>
  </si>
  <si>
    <t>UMCap Non-Employee Positions</t>
  </si>
  <si>
    <t>UMCap Non-Employee OCFP/Departments</t>
  </si>
  <si>
    <t>COVID-19 Vaccine Clinic Volunteer</t>
  </si>
  <si>
    <t>UMCap Specialty</t>
  </si>
  <si>
    <t>UMCap Epic Unique ID Number</t>
  </si>
  <si>
    <t>Field Type</t>
  </si>
  <si>
    <t>Text</t>
  </si>
  <si>
    <t>True/False</t>
  </si>
  <si>
    <t>Integer</t>
  </si>
  <si>
    <t>Currency</t>
  </si>
  <si>
    <t>Date and Time</t>
  </si>
  <si>
    <t>Culture</t>
  </si>
  <si>
    <t>UserType</t>
  </si>
  <si>
    <t>UserEmploymentStatus</t>
  </si>
  <si>
    <t>UserLeaveReason</t>
  </si>
  <si>
    <t>UserTerminationReason</t>
  </si>
  <si>
    <t>ShortTextBox</t>
  </si>
  <si>
    <t>Dropdown</t>
  </si>
  <si>
    <t>ScrollingTextBox</t>
  </si>
  <si>
    <t>DateField</t>
  </si>
  <si>
    <t>Checkbox</t>
  </si>
  <si>
    <t>Required/Optional</t>
  </si>
  <si>
    <t>Required</t>
  </si>
  <si>
    <t>Optional</t>
  </si>
  <si>
    <t>Conditionally Required</t>
  </si>
  <si>
    <t/>
  </si>
  <si>
    <t>User de-activation date</t>
  </si>
  <si>
    <t>User activation date</t>
  </si>
  <si>
    <t>Employment Status</t>
  </si>
  <si>
    <t>Acceptable Values</t>
  </si>
  <si>
    <t>Min Length: 1, Max Length: 100</t>
  </si>
  <si>
    <t>Max Length: 10</t>
  </si>
  <si>
    <t>Min Length: 1, Max Length: 200</t>
  </si>
  <si>
    <t>Max Length: 200</t>
  </si>
  <si>
    <t>Min Length: 1, Max Length: 128</t>
  </si>
  <si>
    <t>1, 0, y, n, yes, no, t, f, true, false, on, off, active, inactive</t>
  </si>
  <si>
    <t>Max Length: 128</t>
  </si>
  <si>
    <t>Minimum: 0</t>
  </si>
  <si>
    <t>female, male, not known, not specified</t>
  </si>
  <si>
    <t>Max Length: 100</t>
  </si>
  <si>
    <t>Minimum: 0, Maximum: 9999</t>
  </si>
  <si>
    <t>Max Length: 110</t>
  </si>
  <si>
    <t>Max Length: 55</t>
  </si>
  <si>
    <t>Max Length: 35</t>
  </si>
  <si>
    <t>Max Length: 30</t>
  </si>
  <si>
    <t>Max Length: 20</t>
  </si>
  <si>
    <t>Minimum: 1/1/1900 12:00:00 AM +00:00, Maximum: 6/6/2079 11:23:59 PM +00:00</t>
  </si>
  <si>
    <t>active, inactive, 1, 0, y, n, yes, no, t, f, true, false, on, off</t>
  </si>
  <si>
    <t>On Leave, Onboarding, Terminated, Working</t>
  </si>
  <si>
    <t>eligible, ineligible, 1, 0, y, n, yes, no, t, f, true, false, on, off, active, inactive</t>
  </si>
  <si>
    <t>Min Length: 1</t>
  </si>
  <si>
    <t>Max Length: 2500</t>
  </si>
  <si>
    <t xml:space="preserve">Yes, No, </t>
  </si>
  <si>
    <t xml:space="preserve">1, 0, y, n, yes, no, t, f, true, false, on, off, active, inactive, </t>
  </si>
  <si>
    <t>Default Value</t>
  </si>
  <si>
    <t>Able To Translate</t>
  </si>
  <si>
    <t>Protected</t>
  </si>
  <si>
    <t>Field Description</t>
  </si>
  <si>
    <t>Unique identifier for the user</t>
  </si>
  <si>
    <t>Specify the User Id from a third party vendor that needs to be maintained in Cornerstone</t>
  </si>
  <si>
    <t>First Name</t>
  </si>
  <si>
    <t>Last Name</t>
  </si>
  <si>
    <t>Select this option to mark the user absent</t>
  </si>
  <si>
    <t>Select this option to reconcile users across Cornerstone and your system of record. This option allows you to deactivate an user in Cornerstone if its not active in your system of record</t>
  </si>
  <si>
    <t>User's company email</t>
  </si>
  <si>
    <t>Specify the number of people including managers and approvers, an user needs to seek approval for training requests</t>
  </si>
  <si>
    <t>User's gender</t>
  </si>
  <si>
    <t>Does the employee qualify for 'Exempt' status?</t>
  </si>
  <si>
    <t>User's ethnicity</t>
  </si>
  <si>
    <t>User's compensation currency</t>
  </si>
  <si>
    <t>State or Province</t>
  </si>
  <si>
    <t>Zipcode</t>
  </si>
  <si>
    <t>Mail Services delivery point</t>
  </si>
  <si>
    <t>User's first hire date</t>
  </si>
  <si>
    <t>User's most recent hire date</t>
  </si>
  <si>
    <t>Work Phone</t>
  </si>
  <si>
    <t>Mobile phone</t>
  </si>
  <si>
    <t>Select the user status</t>
  </si>
  <si>
    <t>Specify the start and end dates for setting user status to active</t>
  </si>
  <si>
    <t>Select the system language displayed to the user</t>
  </si>
  <si>
    <t>User's time zone</t>
  </si>
  <si>
    <t>Select the User Type</t>
  </si>
  <si>
    <t>Select the user's employment status</t>
  </si>
  <si>
    <t>Select the leave type when user employment status is set to On Leave</t>
  </si>
  <si>
    <t>Is Termination Type voluntary?</t>
  </si>
  <si>
    <t>Termination Reason</t>
  </si>
  <si>
    <t>User's termination date</t>
  </si>
  <si>
    <t>Specify whether employee is eligible to be employed with the organization in future</t>
  </si>
  <si>
    <t>Was the employee previously employed with the organization?</t>
  </si>
  <si>
    <t>* This field is required</t>
  </si>
  <si>
    <t>‡ If this field is mapped, other fields will become required</t>
  </si>
  <si>
    <t>This file was generated at: 9/13/2022 1:12:25 PM UTC</t>
  </si>
  <si>
    <t>User ID</t>
  </si>
  <si>
    <t>Leave Reason</t>
  </si>
  <si>
    <t>Termination Type</t>
  </si>
  <si>
    <t>Termination Date</t>
  </si>
  <si>
    <t>Eligible For Rehire</t>
  </si>
  <si>
    <t>Rehired Employee</t>
  </si>
  <si>
    <t>Division</t>
  </si>
  <si>
    <t>Position</t>
  </si>
  <si>
    <t>File Limit Considerations</t>
  </si>
  <si>
    <t>Files uploaded from the web site have a maximum file size of 20MB</t>
  </si>
  <si>
    <t>Files uploaded via FTP (one time load or feed) have a maximum size of 20MB for Excel files and 1GB for all other types (e.g. .csv, .txt, etc).</t>
  </si>
  <si>
    <t>Only 300 columns can be imported at a time.</t>
  </si>
  <si>
    <t>Only the first 1,000,000 records from a file will be imported.  All others will be ignored and will not appear in any reports.</t>
  </si>
  <si>
    <t>File Format Considerations</t>
  </si>
  <si>
    <t>Supported file types: Excel (.xls and .xlsx), .csv, .txt</t>
  </si>
  <si>
    <t>For an Excel file, only one sheet can be loaded at a time.</t>
  </si>
  <si>
    <t>When uploading a PGP encrypted file, ensure file name extension also has .pgp or .gpg Example: Filename.txt.pgp.</t>
  </si>
  <si>
    <t>If you are loading data into a protected field, you must encrypt your file. You can generate a key to encrypt your file by navigating to Edge Import &gt; Key Management.</t>
  </si>
  <si>
    <t>Data Format Considerations</t>
  </si>
  <si>
    <t>Ensure each row is unique. If duplicate records are provided - the first record will be loaded and the other records will error</t>
  </si>
  <si>
    <t>Ensure required columns (marked in red) must have a valid value for all records (If left Blank, that record will not load).</t>
  </si>
  <si>
    <t>Ensure to send acceptable values in all fields.</t>
  </si>
  <si>
    <t>Ensure to send values that comply with field size.</t>
  </si>
  <si>
    <t>Ensure that the format of cells in Excel files are correct.
Note: The cell must be in text format for a number that starts with "0".
Example: "00123" must be provided in a cell formatted as 'text'; if the cell format is defaulted by Excel as 'number', it will be incorrectly saved as "123".</t>
  </si>
  <si>
    <t>Data should be UTF Encoded, if data contains special characters</t>
  </si>
  <si>
    <t>IDs associated to a record must match an existing unique ID value that’s already in the portal or in provided for creation in the current load file.</t>
  </si>
  <si>
    <t>Ensure to provide ID or Code for enumerated fields (Language, Country, etc). The ID or Code must match the values listed in the relevant sheets.</t>
  </si>
  <si>
    <t>Ensure all Custom Fields are setup in your portal and are available to you before performing loads.</t>
  </si>
  <si>
    <t>All Dates must be formatted in the same style. The Style is specified by the option "How are your dates ordered?"during configuration creation</t>
  </si>
  <si>
    <t xml:space="preserve">The DATE format can be ordered in one of the following ways:
Day First: If your date 1 July 2017 is written as 1/7/2017 or 01-07-2017 or 1.7.2017
Month First: If your date 1 July 2017 is written as 7/1/2017 or 07-01-2017 or 7.1.2017
Year First: If your date 1 July 2017 is written as 2017/7/1 or 2017-07-01 or 2017.7.1 (Year must have 4 digits)
</t>
  </si>
  <si>
    <t>All Numbers must be formatted in the same style. The Style is specified by the option "How are your numbers formatted?" during configuration creation</t>
  </si>
  <si>
    <t xml:space="preserve">Numbers may be formatted in one of the following ways:
Decimals are separated with a dot ".": If your numbers are formatted like 1,234.56 or 1234.56
Decimals are separated with a comma ",": If your numbers are formatted like 1 234,56 or 1234,56
Decimals are separated with a comma "," AND thousands are grouped with a dot ".": If your numbers are formatted like 1.234,56
</t>
  </si>
  <si>
    <t>CHR-Employee Considerations</t>
  </si>
  <si>
    <t>Fields that accept multiple values accept multiple values separated by semicolon. For CSV files provide multiple values separated by semicolon.</t>
  </si>
  <si>
    <t>For fields that accept multiple values ensure to send complete set of values.Example: For  a Custom OU  field "Floor", if 3;4;5 was provided and next time 4;5 is provided 3 will be removed</t>
  </si>
  <si>
    <t>When creating a new user record, the user's Manager will be set to the user performing the load when all of the following are true:  the corporate setting for this feature is enabled, the load is triggered manually (not on a feed schedule), and Manager field value is blank, unmapped, or invalid.</t>
  </si>
  <si>
    <t>New users will always have default values set for optional fields that are blank, unmapped, or invalid. The "Apply default value" option in a Configuration will reset a blank field value to its default value or state for existing users only. This option only applies to fields that are mapped. What this means is, If "Apply default valules" is selected, blank field values will reset existing database values to default state (default value if exists else existing value will be cleared). If "Do Nothing" is selected, blank values will be ignored; no changes will occur for these fields</t>
  </si>
  <si>
    <t>When creating a new user record, default values will be set for blank, unmapped, or invalid Custom Fields that are of type Dropdown, Radio Button, or Multi-checkbox.</t>
  </si>
  <si>
    <t>Active User Custom Fields are supported, but the following types are not supported: Hierarchy, Branched Dropdown</t>
  </si>
  <si>
    <t>For standard user relations, if the related user is invalid, system will return an error. For custom user relations, if the related user doesn't exist in the system, that relation will be skipped even if the user exists in the file</t>
  </si>
  <si>
    <t>All loads performed will show as created/modified by "Edge Import User" user and not audited based on actual user who is performing loads.</t>
  </si>
  <si>
    <t>In order to load Status or Activation Period, "Status", "Activation date", and "Deactivation date" must all be mapped. A valid entry should contain both "Activation date" and "Deactivation date", or just "Status".</t>
  </si>
  <si>
    <t>A set of dependent fields must contain a valid combination in order to be valid. If a single value in a set of dependent fields is invalid, the entire set will be invalid and skipped. Dependent fields are listed as "Conditionally Required" in the Template Guide.</t>
  </si>
  <si>
    <t>When a Username is not specified, the User ID will be used as the Username.</t>
  </si>
  <si>
    <t>Acceptable Values For: User Type</t>
  </si>
  <si>
    <t>Consumer</t>
  </si>
  <si>
    <t>Contractor</t>
  </si>
  <si>
    <t>Employee</t>
  </si>
  <si>
    <t>External User</t>
  </si>
  <si>
    <t>Intern</t>
  </si>
  <si>
    <t>Temporary</t>
  </si>
  <si>
    <t>Unspecified</t>
  </si>
  <si>
    <t>Acceptable Values For: Leave Reason</t>
  </si>
  <si>
    <t>Administrative</t>
  </si>
  <si>
    <t>Compassionate</t>
  </si>
  <si>
    <t>Disability</t>
  </si>
  <si>
    <t>Force Majeure</t>
  </si>
  <si>
    <t>Jury Service</t>
  </si>
  <si>
    <t>Medical</t>
  </si>
  <si>
    <t>Military</t>
  </si>
  <si>
    <t>Parental</t>
  </si>
  <si>
    <t>Sabbatical</t>
  </si>
  <si>
    <t>Suspension</t>
  </si>
  <si>
    <t>Temporary commission</t>
  </si>
  <si>
    <t>Acceptable Values For: Termination Reason</t>
  </si>
  <si>
    <t>Better Opportunity</t>
  </si>
  <si>
    <t>Career Change</t>
  </si>
  <si>
    <t>Company leadership</t>
  </si>
  <si>
    <t>Conviction of a Crime</t>
  </si>
  <si>
    <t>Deceased</t>
  </si>
  <si>
    <t>Declined offer</t>
  </si>
  <si>
    <t>Dishonesty/Falsification/Theft</t>
  </si>
  <si>
    <t>Employee-job fit</t>
  </si>
  <si>
    <t>End of casual employment</t>
  </si>
  <si>
    <t>End of Contract</t>
  </si>
  <si>
    <t>Fail to return from leave</t>
  </si>
  <si>
    <t>Forced retirement</t>
  </si>
  <si>
    <t>Inadequate Benefits</t>
  </si>
  <si>
    <t>Inadequate Compensation</t>
  </si>
  <si>
    <t>Job abandonment</t>
  </si>
  <si>
    <t>Lack of Career Growth</t>
  </si>
  <si>
    <t>Lack of Training/Development</t>
  </si>
  <si>
    <t>Legally ineligible</t>
  </si>
  <si>
    <t>Manager dissatisfaction</t>
  </si>
  <si>
    <t>Move/relocation</t>
  </si>
  <si>
    <t>Negligence</t>
  </si>
  <si>
    <t>Offshoring</t>
  </si>
  <si>
    <t>Policy violation</t>
  </si>
  <si>
    <t>Poor attendance</t>
  </si>
  <si>
    <t>Reduction in force/Layoff</t>
  </si>
  <si>
    <t>Redundancy</t>
  </si>
  <si>
    <t>Retired</t>
  </si>
  <si>
    <t>Transfer</t>
  </si>
  <si>
    <t>Unsatisfactory performance</t>
  </si>
  <si>
    <t>Work Schedule</t>
  </si>
  <si>
    <t>Acceptable Values For: Non-Employment Type</t>
  </si>
  <si>
    <t>Agency Nurse</t>
  </si>
  <si>
    <t>Agency - Other</t>
  </si>
  <si>
    <t>Agency - PCT/CNA</t>
  </si>
  <si>
    <t>Attending Physician</t>
  </si>
  <si>
    <t>Baltimore City Fire Department</t>
  </si>
  <si>
    <t>C - STARS</t>
  </si>
  <si>
    <t>Capital Region Health</t>
  </si>
  <si>
    <t>Clinical Specialists or Instructors</t>
  </si>
  <si>
    <t>Contractor  - Nurse</t>
  </si>
  <si>
    <t>Contractor - Other</t>
  </si>
  <si>
    <t>Contractor  - PCT/CNA</t>
  </si>
  <si>
    <t>Cross Country Healthcare</t>
  </si>
  <si>
    <t>ED Scribe</t>
  </si>
  <si>
    <t>ExpressCare</t>
  </si>
  <si>
    <t>FPI - Attending Physician</t>
  </si>
  <si>
    <t>FPI - Other</t>
  </si>
  <si>
    <t>GCRC</t>
  </si>
  <si>
    <t>Intern - Child Life</t>
  </si>
  <si>
    <t>IT Support</t>
  </si>
  <si>
    <t>OR Vendor</t>
  </si>
  <si>
    <t>Per Diem - CRNA</t>
  </si>
  <si>
    <t>Per Diem - Nurse Practitioner</t>
  </si>
  <si>
    <t>Per Diem - Physician Assistant</t>
  </si>
  <si>
    <t>Radiologist</t>
  </si>
  <si>
    <t>Research Coordinator</t>
  </si>
  <si>
    <t>Resident</t>
  </si>
  <si>
    <t>Resident - Pharmacy</t>
  </si>
  <si>
    <t>Rotating Resident</t>
  </si>
  <si>
    <t>State Employees</t>
  </si>
  <si>
    <t>Student - JHU Counseling Program</t>
  </si>
  <si>
    <t>Student - Medical</t>
  </si>
  <si>
    <t>Student - Nurse Practitioner</t>
  </si>
  <si>
    <t>Student - Nursing</t>
  </si>
  <si>
    <t>Student - Other</t>
  </si>
  <si>
    <t>Student - Pathology</t>
  </si>
  <si>
    <t>Student - Pharmacy</t>
  </si>
  <si>
    <t>Student - Physician Assistant</t>
  </si>
  <si>
    <t>Student - Respiratory</t>
  </si>
  <si>
    <t>Student - Therapy</t>
  </si>
  <si>
    <t>UMB Employee</t>
  </si>
  <si>
    <t>Visiting Staff</t>
  </si>
  <si>
    <t>Volunteer</t>
  </si>
  <si>
    <t>FPI-Physicians</t>
  </si>
  <si>
    <t>FPI-Residents/Fellows</t>
  </si>
  <si>
    <t>FPI-Other Providers</t>
  </si>
  <si>
    <t>FPI-CRNP</t>
  </si>
  <si>
    <t>ScribeAmerica</t>
  </si>
  <si>
    <t>Volunteer Vaccinator</t>
  </si>
  <si>
    <t>Acceptable Values For: Non-Employment Department</t>
  </si>
  <si>
    <t>Addiction Medicine</t>
  </si>
  <si>
    <t>Anesthesiology</t>
  </si>
  <si>
    <t>Cardiology</t>
  </si>
  <si>
    <t>Child and Adolescent Psychiatry</t>
  </si>
  <si>
    <t>Dentistry</t>
  </si>
  <si>
    <t>Dermatology</t>
  </si>
  <si>
    <t>Diagnostic Radiology</t>
  </si>
  <si>
    <t>EM/IM</t>
  </si>
  <si>
    <t>Emergency Medicine</t>
  </si>
  <si>
    <t>Endocrinology, Diabetes, and Metabolism</t>
  </si>
  <si>
    <t>Family Medicine</t>
  </si>
  <si>
    <t>Gastroenterology</t>
  </si>
  <si>
    <t>Geriatric Medicine</t>
  </si>
  <si>
    <t>Greenebaum Cancer Center (GCC)</t>
  </si>
  <si>
    <t>Hematology Onocology</t>
  </si>
  <si>
    <t>IM/Peds</t>
  </si>
  <si>
    <t>Infectious Disease</t>
  </si>
  <si>
    <t>Internal Medicine</t>
  </si>
  <si>
    <t>Interventional Pulmonology</t>
  </si>
  <si>
    <t>Maternal Fetal</t>
  </si>
  <si>
    <t>Medicine</t>
  </si>
  <si>
    <t>Minimally Invasive Surgery</t>
  </si>
  <si>
    <t>Movement Disorders</t>
  </si>
  <si>
    <t>Neonatal-Perinatal Medicine</t>
  </si>
  <si>
    <t>Nephrology</t>
  </si>
  <si>
    <t>Neurological Surgery</t>
  </si>
  <si>
    <t>Neurology</t>
  </si>
  <si>
    <t>Neuroradiology</t>
  </si>
  <si>
    <t>Neurosurgery</t>
  </si>
  <si>
    <t>Nuclear Medicine</t>
  </si>
  <si>
    <t>OB/GYN</t>
  </si>
  <si>
    <t>OMS</t>
  </si>
  <si>
    <t>Ophthalmology</t>
  </si>
  <si>
    <t>Orthopaedic Surgery</t>
  </si>
  <si>
    <t>Orthopedics</t>
  </si>
  <si>
    <t>Otolaryngology</t>
  </si>
  <si>
    <t>Pain Management</t>
  </si>
  <si>
    <t>Pain Medicine</t>
  </si>
  <si>
    <t>Pathology</t>
  </si>
  <si>
    <t>Pediatric Critical Care</t>
  </si>
  <si>
    <t>Pediatric Gastroenterology</t>
  </si>
  <si>
    <t>Pediatrics</t>
  </si>
  <si>
    <t>Peds Dentistry</t>
  </si>
  <si>
    <t>Peds/EM</t>
  </si>
  <si>
    <t>Pharmacy</t>
  </si>
  <si>
    <t>Podiatry</t>
  </si>
  <si>
    <t>Preventative Medicine</t>
  </si>
  <si>
    <t>Psychiatry</t>
  </si>
  <si>
    <t>Psychiatry Emergency Medicine</t>
  </si>
  <si>
    <t>TRU</t>
  </si>
  <si>
    <t>Pulmonary and Critical Care</t>
  </si>
  <si>
    <t>Radiation Oncology</t>
  </si>
  <si>
    <t>Radiology</t>
  </si>
  <si>
    <t>Rheumatology</t>
  </si>
  <si>
    <t>Shock Trauma Center (STC)</t>
  </si>
  <si>
    <t>Sleep Medicine</t>
  </si>
  <si>
    <t>Sports Medicine</t>
  </si>
  <si>
    <t>Surgery</t>
  </si>
  <si>
    <t>Surgical Critical Care/EM</t>
  </si>
  <si>
    <t>Transplant Surgery</t>
  </si>
  <si>
    <t>Urology</t>
  </si>
  <si>
    <t>Vascular and Interventional Radiology</t>
  </si>
  <si>
    <t>Vascular Surgery</t>
  </si>
  <si>
    <t>FPI-Anesthesiology</t>
  </si>
  <si>
    <t>FPI-Dermatology</t>
  </si>
  <si>
    <t>FPI-Emergency Medicine</t>
  </si>
  <si>
    <t>FPI-Family Medicine</t>
  </si>
  <si>
    <t>FPI-Medicine</t>
  </si>
  <si>
    <t>FPI-Neurology</t>
  </si>
  <si>
    <t>FPI-Neurosurgery</t>
  </si>
  <si>
    <t>FPI-OBGYN</t>
  </si>
  <si>
    <t>FPI-Oncology</t>
  </si>
  <si>
    <t>FPI-Ophthalmology</t>
  </si>
  <si>
    <t>FPI-Orthopaedics</t>
  </si>
  <si>
    <t>FPI-Otorhinolaryngology</t>
  </si>
  <si>
    <t>FPI-Pathology</t>
  </si>
  <si>
    <t>FPI-Pediatrics</t>
  </si>
  <si>
    <t>FPI-Psychiatry</t>
  </si>
  <si>
    <t>FPI-Radiation Oncology</t>
  </si>
  <si>
    <t>FPI-Radiology</t>
  </si>
  <si>
    <t>FPI-STAPA</t>
  </si>
  <si>
    <t>FPI-Surgery</t>
  </si>
  <si>
    <t>Acceptable Values For: UMCap Non-Employee Positions</t>
  </si>
  <si>
    <t>091 - RN</t>
  </si>
  <si>
    <t>092 - Clinical Contractor (Non-RN)</t>
  </si>
  <si>
    <t>093 - Non-Clinical Contractor</t>
  </si>
  <si>
    <t>VOL - Volunteer</t>
  </si>
  <si>
    <t>Medstu - Medical Students</t>
  </si>
  <si>
    <t>LIP - Non-Employed LIP</t>
  </si>
  <si>
    <t>Other</t>
  </si>
  <si>
    <t>Acceptable Values For: UMCap Non-Employee OCFPDepartme</t>
  </si>
  <si>
    <t>888888</t>
  </si>
  <si>
    <t>Chaplain</t>
  </si>
  <si>
    <t>Contract MRI</t>
  </si>
  <si>
    <t>LMC Med-Surg</t>
  </si>
  <si>
    <t>LMC ICU</t>
  </si>
  <si>
    <t>Medstf</t>
  </si>
  <si>
    <t>Nrs - Agency</t>
  </si>
  <si>
    <t>OCFP ICU</t>
  </si>
  <si>
    <t>OCFP ED</t>
  </si>
  <si>
    <t>OCFP OR</t>
  </si>
  <si>
    <t>Students</t>
  </si>
  <si>
    <t>Volunteers - LMC</t>
  </si>
  <si>
    <t>Volunteers - PGHC</t>
  </si>
  <si>
    <t>Outside</t>
  </si>
  <si>
    <t>Acceptable Values For: Language ID</t>
  </si>
  <si>
    <t>Acceptable Values For: Language Code</t>
  </si>
  <si>
    <t>1</t>
  </si>
  <si>
    <t>en-US</t>
  </si>
  <si>
    <t>English (US)</t>
  </si>
  <si>
    <t>3</t>
  </si>
  <si>
    <t>fr-CA</t>
  </si>
  <si>
    <t>French (Canada)</t>
  </si>
  <si>
    <t>14</t>
  </si>
  <si>
    <t>es-MX</t>
  </si>
  <si>
    <t>Spanish (Latin America)</t>
  </si>
  <si>
    <t>34</t>
  </si>
  <si>
    <t>zh-Hant</t>
  </si>
  <si>
    <t>Chinese (Traditional)</t>
  </si>
  <si>
    <t>Acceptable Values For: Time Zone ID</t>
  </si>
  <si>
    <t>Acceptable Values For: Time Zone Code</t>
  </si>
  <si>
    <t>Time Zone Description</t>
  </si>
  <si>
    <t>MIT</t>
  </si>
  <si>
    <t>(UTC-12:00) International Date Line West</t>
  </si>
  <si>
    <t>2</t>
  </si>
  <si>
    <t>(UTC+13:00) Samoa</t>
  </si>
  <si>
    <t>HST</t>
  </si>
  <si>
    <t>(UTC-10:00) Hawaii</t>
  </si>
  <si>
    <t>4</t>
  </si>
  <si>
    <t>AKST</t>
  </si>
  <si>
    <t>(UTC-09:00) Alaska</t>
  </si>
  <si>
    <t>5</t>
  </si>
  <si>
    <t>PST</t>
  </si>
  <si>
    <t>(UTC-08:00) Pacific Time (US &amp; Canada)</t>
  </si>
  <si>
    <t>6</t>
  </si>
  <si>
    <t>PNT</t>
  </si>
  <si>
    <t>(UTC-07:00) Arizona</t>
  </si>
  <si>
    <t>8</t>
  </si>
  <si>
    <t>MST</t>
  </si>
  <si>
    <t>(UTC-07:00) Mountain Time (US &amp; Canada)</t>
  </si>
  <si>
    <t>9</t>
  </si>
  <si>
    <t>CST</t>
  </si>
  <si>
    <t>(UTC-06:00) Central America</t>
  </si>
  <si>
    <t>10</t>
  </si>
  <si>
    <t>(UTC-06:00) Central Time (US &amp; Canada)</t>
  </si>
  <si>
    <t>12</t>
  </si>
  <si>
    <t>(UTC-06:00) Saskatchewan</t>
  </si>
  <si>
    <t>13</t>
  </si>
  <si>
    <t>COT</t>
  </si>
  <si>
    <t>(UTC-05:00) Bogota, Lima, Quito</t>
  </si>
  <si>
    <t>EST</t>
  </si>
  <si>
    <t>(UTC-05:00) Eastern Time (US &amp; Canada)</t>
  </si>
  <si>
    <t>15</t>
  </si>
  <si>
    <t>IET</t>
  </si>
  <si>
    <t>(UTC-05:00) Indiana (East)</t>
  </si>
  <si>
    <t>16</t>
  </si>
  <si>
    <t>AST</t>
  </si>
  <si>
    <t>(UTC-04:00) Atlantic Time (Canada)</t>
  </si>
  <si>
    <t>17</t>
  </si>
  <si>
    <t>PRT</t>
  </si>
  <si>
    <t>(UTC-04:00) Georgetown, La Paz, Manaus, San Juan</t>
  </si>
  <si>
    <t>18</t>
  </si>
  <si>
    <t>(UTC-04:00) Santiago</t>
  </si>
  <si>
    <t>19</t>
  </si>
  <si>
    <t>CNT</t>
  </si>
  <si>
    <t>(UTC-03:30) Newfoundland</t>
  </si>
  <si>
    <t>20</t>
  </si>
  <si>
    <t>BRT-BRST</t>
  </si>
  <si>
    <t>(UTC-03:00) Brasilia</t>
  </si>
  <si>
    <t>21</t>
  </si>
  <si>
    <t>AGT</t>
  </si>
  <si>
    <t>(UTC-03:00) Cayenne, Fortaleza</t>
  </si>
  <si>
    <t>22</t>
  </si>
  <si>
    <t>(UTC-03:00) Greenland</t>
  </si>
  <si>
    <t>23</t>
  </si>
  <si>
    <t>(UTC-02:00) Mid-Atlantic</t>
  </si>
  <si>
    <t>24</t>
  </si>
  <si>
    <t>AZOT</t>
  </si>
  <si>
    <t>(UTC-01:00) Azores</t>
  </si>
  <si>
    <t>25</t>
  </si>
  <si>
    <t>CVT</t>
  </si>
  <si>
    <t>(UTC-01:00) Cabo Verde Is.</t>
  </si>
  <si>
    <t>26</t>
  </si>
  <si>
    <t>GMT</t>
  </si>
  <si>
    <t>(UTC) Monrovia, Reykjavik</t>
  </si>
  <si>
    <t>27</t>
  </si>
  <si>
    <t>(GMT) Edinburgh, Lisbon, London</t>
  </si>
  <si>
    <t>28</t>
  </si>
  <si>
    <t>CET</t>
  </si>
  <si>
    <t>(UTC+01:00) Amsterdam, Berlin, Bern, Rome, Stockholm, Vienna</t>
  </si>
  <si>
    <t>29</t>
  </si>
  <si>
    <t>(UTC+01:00) Belgrade, Bratislava, Budapest, Ljubljana, Prague</t>
  </si>
  <si>
    <t>30</t>
  </si>
  <si>
    <t>(UTC+01:00) Brussels, Copenhagen, Madrid, Paris</t>
  </si>
  <si>
    <t>31</t>
  </si>
  <si>
    <t>(UTC+01:00) Sarajevo, Skopje, Warsaw, Zagreb</t>
  </si>
  <si>
    <t>32</t>
  </si>
  <si>
    <t>(UTC+01:00) West Central Africa</t>
  </si>
  <si>
    <t>33</t>
  </si>
  <si>
    <t>EET</t>
  </si>
  <si>
    <t>(UTC+02:00) Athens, Bucharest</t>
  </si>
  <si>
    <t>(UTC+02:00) E. Europe</t>
  </si>
  <si>
    <t>35</t>
  </si>
  <si>
    <t>(UTC+02:00) Cairo</t>
  </si>
  <si>
    <t>36</t>
  </si>
  <si>
    <t>SAST</t>
  </si>
  <si>
    <t>(UTC+02:00) Harare, Pretoria</t>
  </si>
  <si>
    <t>37</t>
  </si>
  <si>
    <t>(UTC+02:00) Helsinki, Kyiv, Riga, Sofia, Tallinn, Vilnius</t>
  </si>
  <si>
    <t>38</t>
  </si>
  <si>
    <t>IsraelST</t>
  </si>
  <si>
    <t>(UTC+02:00) Jerusalem</t>
  </si>
  <si>
    <t>39</t>
  </si>
  <si>
    <t>EAT</t>
  </si>
  <si>
    <t>(UTC+03:00) Baghdad</t>
  </si>
  <si>
    <t>40</t>
  </si>
  <si>
    <t>(UTC+03:00) Kuwait, Riyadh</t>
  </si>
  <si>
    <t>41</t>
  </si>
  <si>
    <t>MSK</t>
  </si>
  <si>
    <t>(UTC+03:00) Moscow, St. Petersburg, Volgograd (RTZ 2)</t>
  </si>
  <si>
    <t>42</t>
  </si>
  <si>
    <t>(UTC+03:00) Nairobi</t>
  </si>
  <si>
    <t>43</t>
  </si>
  <si>
    <t>MET</t>
  </si>
  <si>
    <t>(UTC+03:30) Tehran</t>
  </si>
  <si>
    <t>44</t>
  </si>
  <si>
    <t>GST</t>
  </si>
  <si>
    <t>(UTC+04:00) Abu Dhabi, Muscat</t>
  </si>
  <si>
    <t>45</t>
  </si>
  <si>
    <t>NET</t>
  </si>
  <si>
    <t>(UTC+04:00) Yerevan</t>
  </si>
  <si>
    <t>46</t>
  </si>
  <si>
    <t>(UTC+04:30) Kabul</t>
  </si>
  <si>
    <t>47</t>
  </si>
  <si>
    <t>YEKT</t>
  </si>
  <si>
    <t>(UTC+05:00) Ekaterinburg (RTZ 4)</t>
  </si>
  <si>
    <t>48</t>
  </si>
  <si>
    <t>WAST</t>
  </si>
  <si>
    <t>(UTC+05:00) Tashkent</t>
  </si>
  <si>
    <t>49</t>
  </si>
  <si>
    <t>IST</t>
  </si>
  <si>
    <t>(UTC+05:30) Chennai, Kolkata, Mumbai, New Delhi</t>
  </si>
  <si>
    <t>50</t>
  </si>
  <si>
    <t>NPT</t>
  </si>
  <si>
    <t>(UTC+05:45) Kathmandu</t>
  </si>
  <si>
    <t>51</t>
  </si>
  <si>
    <t>NOVT</t>
  </si>
  <si>
    <t>(UTC+07:00) Novosibirsk</t>
  </si>
  <si>
    <t>52</t>
  </si>
  <si>
    <t>ALMT</t>
  </si>
  <si>
    <t>(UTC+06:00) Astana</t>
  </si>
  <si>
    <t>53</t>
  </si>
  <si>
    <t>(UTC+05:30) Sri Jayawardenepura</t>
  </si>
  <si>
    <t>54</t>
  </si>
  <si>
    <t>MMT</t>
  </si>
  <si>
    <t>(UTC+06:30) Yangon (Rangoon)</t>
  </si>
  <si>
    <t>55</t>
  </si>
  <si>
    <t>UTC+7</t>
  </si>
  <si>
    <t>(UTC+07:00) Bangkok, Hanoi, Jakarta</t>
  </si>
  <si>
    <t>56</t>
  </si>
  <si>
    <t>KRAT</t>
  </si>
  <si>
    <t>(UTC+07:00) Krasnoyarsk (RTZ 6)</t>
  </si>
  <si>
    <t>57</t>
  </si>
  <si>
    <t>CTT</t>
  </si>
  <si>
    <t>(UTC+08:00) Beijing, Chongqing, Hong Kong, Urumqi</t>
  </si>
  <si>
    <t>58</t>
  </si>
  <si>
    <t>IRKT</t>
  </si>
  <si>
    <t>(UTC+08:00) Irkutsk (RTZ 7)</t>
  </si>
  <si>
    <t>59</t>
  </si>
  <si>
    <t>MYT</t>
  </si>
  <si>
    <t>(UTC+08:00) Kuala Lumpur, Singapore</t>
  </si>
  <si>
    <t>60</t>
  </si>
  <si>
    <t>AWST</t>
  </si>
  <si>
    <t>(UTC+08:00) Perth</t>
  </si>
  <si>
    <t>61</t>
  </si>
  <si>
    <t>(UTC+08:00) Taipei</t>
  </si>
  <si>
    <t>62</t>
  </si>
  <si>
    <t>JST</t>
  </si>
  <si>
    <t>(UTC+09:00) Osaka, Sapporo, Tokyo</t>
  </si>
  <si>
    <t>63</t>
  </si>
  <si>
    <t>KST</t>
  </si>
  <si>
    <t>(UTC+09:00) Seoul</t>
  </si>
  <si>
    <t>64</t>
  </si>
  <si>
    <t>YAKT</t>
  </si>
  <si>
    <t>(UTC+09:00) Yakutsk (RTZ 8)</t>
  </si>
  <si>
    <t>65</t>
  </si>
  <si>
    <t>ACST</t>
  </si>
  <si>
    <t>(UTC+09:30) Adelaide</t>
  </si>
  <si>
    <t>66</t>
  </si>
  <si>
    <t>ACT</t>
  </si>
  <si>
    <t>(UTC+09:30) Darwin</t>
  </si>
  <si>
    <t>67</t>
  </si>
  <si>
    <t>AEST</t>
  </si>
  <si>
    <t>(UTC+10:00) Brisbane</t>
  </si>
  <si>
    <t>68</t>
  </si>
  <si>
    <t>AET</t>
  </si>
  <si>
    <t>(UTC+10:00) Canberra, Melbourne, Sydney</t>
  </si>
  <si>
    <t>69</t>
  </si>
  <si>
    <t>ChST</t>
  </si>
  <si>
    <t>(UTC+10:00) Guam, Port Moresby</t>
  </si>
  <si>
    <t>70</t>
  </si>
  <si>
    <t>(UTC+10:00) Hobart</t>
  </si>
  <si>
    <t>71</t>
  </si>
  <si>
    <t>Old - (GMT+10:00) Vladivostok</t>
  </si>
  <si>
    <t>72</t>
  </si>
  <si>
    <t>SST</t>
  </si>
  <si>
    <t>(UTC+11:00) Solomon Is., New Caledonia</t>
  </si>
  <si>
    <t>73</t>
  </si>
  <si>
    <t>NZST</t>
  </si>
  <si>
    <t>(UTC+12:00) Auckland, Wellington</t>
  </si>
  <si>
    <t>74</t>
  </si>
  <si>
    <t>NST</t>
  </si>
  <si>
    <t>(UTC+12:00) Fiji</t>
  </si>
  <si>
    <t>75</t>
  </si>
  <si>
    <t>(UTC+13:00) Nuku'alofa</t>
  </si>
  <si>
    <t>76</t>
  </si>
  <si>
    <t>UTC-11</t>
  </si>
  <si>
    <t>(UTC-11:00) Coordinated Universal Time-11</t>
  </si>
  <si>
    <t>77</t>
  </si>
  <si>
    <t>(UTC-08:00) Baja California</t>
  </si>
  <si>
    <t>78</t>
  </si>
  <si>
    <t>(UTC-07:00) Chihuahua, La Paz, Mazatlan</t>
  </si>
  <si>
    <t>79</t>
  </si>
  <si>
    <t>CDT</t>
  </si>
  <si>
    <t>(UTC-06:00) Guadalajara, Mexico City, Monterrey</t>
  </si>
  <si>
    <t>80</t>
  </si>
  <si>
    <t>VET</t>
  </si>
  <si>
    <t>(UTC-04:00) Caracas</t>
  </si>
  <si>
    <t>81</t>
  </si>
  <si>
    <t>PYT</t>
  </si>
  <si>
    <t>(UTC-04:00) Asuncion</t>
  </si>
  <si>
    <t>82</t>
  </si>
  <si>
    <t>AMT</t>
  </si>
  <si>
    <t>(UTC-04:00) Cuiaba</t>
  </si>
  <si>
    <t>83</t>
  </si>
  <si>
    <t>ART</t>
  </si>
  <si>
    <t>(UTC-03:00) Buenos Aires</t>
  </si>
  <si>
    <t>84</t>
  </si>
  <si>
    <t>UYT</t>
  </si>
  <si>
    <t>(UTC-03:00) Montevideo</t>
  </si>
  <si>
    <t>85</t>
  </si>
  <si>
    <t>UTC-02</t>
  </si>
  <si>
    <t>(UTC-02:00) Coordinated Universal Time-02</t>
  </si>
  <si>
    <t>86</t>
  </si>
  <si>
    <t>WET</t>
  </si>
  <si>
    <t>(UTC+01:00) Casablanca</t>
  </si>
  <si>
    <t>87</t>
  </si>
  <si>
    <t>UTC</t>
  </si>
  <si>
    <t>(UTC) Coordinated Universal Time</t>
  </si>
  <si>
    <t>88</t>
  </si>
  <si>
    <t>(UTC+03:00) Amman</t>
  </si>
  <si>
    <t>89</t>
  </si>
  <si>
    <t>EEST</t>
  </si>
  <si>
    <t>(UTC+02:00) Beirut</t>
  </si>
  <si>
    <t>90</t>
  </si>
  <si>
    <t>(UTC+02:00) Damascus</t>
  </si>
  <si>
    <t>92</t>
  </si>
  <si>
    <t>WAT</t>
  </si>
  <si>
    <t>(UTC+02:00) Windhoek</t>
  </si>
  <si>
    <t>93</t>
  </si>
  <si>
    <t>AZT</t>
  </si>
  <si>
    <t>(UTC+04:00) Baku</t>
  </si>
  <si>
    <t>94</t>
  </si>
  <si>
    <t>MUT</t>
  </si>
  <si>
    <t>(UTC+04:00) Port Louis</t>
  </si>
  <si>
    <t>95</t>
  </si>
  <si>
    <t>GET</t>
  </si>
  <si>
    <t>(UTC+04:00) Tbilisi</t>
  </si>
  <si>
    <t>97</t>
  </si>
  <si>
    <t>PKT</t>
  </si>
  <si>
    <t>(UTC+05:00) Islamabad, Karachi</t>
  </si>
  <si>
    <t>98</t>
  </si>
  <si>
    <t>BST</t>
  </si>
  <si>
    <t>(UTC+06:00) Dhaka</t>
  </si>
  <si>
    <t>100</t>
  </si>
  <si>
    <t>ULAT</t>
  </si>
  <si>
    <t>(UTC+08:00) Ulaanbaatar</t>
  </si>
  <si>
    <t>101</t>
  </si>
  <si>
    <t>UTC+12</t>
  </si>
  <si>
    <t>(UTC+12:00) Coordinated Universal Time+12</t>
  </si>
  <si>
    <t>102</t>
  </si>
  <si>
    <t>PETT</t>
  </si>
  <si>
    <t>(UTC+12:00) Petropavlovsk-Kamchatsky</t>
  </si>
  <si>
    <t>103</t>
  </si>
  <si>
    <t>BRT</t>
  </si>
  <si>
    <t>(UTC-03:00) Salvador</t>
  </si>
  <si>
    <t>104</t>
  </si>
  <si>
    <t>(UTC+03:00) Istanbul</t>
  </si>
  <si>
    <t>105</t>
  </si>
  <si>
    <t>(UTC+02:00) Kaliningrad (RTZ 1)</t>
  </si>
  <si>
    <t>106</t>
  </si>
  <si>
    <t>VLAT</t>
  </si>
  <si>
    <t>(UTC+10:00) Vladivostok, Magadan (RTZ 9)</t>
  </si>
  <si>
    <t>107</t>
  </si>
  <si>
    <t>SAMT</t>
  </si>
  <si>
    <t>(UTC+04:00) Izhevsk, Samara (RTZ 3)</t>
  </si>
  <si>
    <t>108</t>
  </si>
  <si>
    <t>SRET</t>
  </si>
  <si>
    <t>(UTC+11:00) Chokurdakh (RTZ 10)</t>
  </si>
  <si>
    <t>109</t>
  </si>
  <si>
    <t>(UTC+08:45) Eucla</t>
  </si>
  <si>
    <t>110</t>
  </si>
  <si>
    <t>(UTC+01:00) Lagos, Nigeria</t>
  </si>
  <si>
    <t>111</t>
  </si>
  <si>
    <t>(UTC+00:00) Dublin</t>
  </si>
  <si>
    <t>112</t>
  </si>
  <si>
    <t>(UTC-11:00) American Samoa, Midway</t>
  </si>
  <si>
    <t>113</t>
  </si>
  <si>
    <t>OMST</t>
  </si>
  <si>
    <t>(UTC+06:00) Omsk</t>
  </si>
  <si>
    <t>Acceptable Values For: Currency ID</t>
  </si>
  <si>
    <t>Acceptable Values For: Currency Code</t>
  </si>
  <si>
    <t>Currency Title</t>
  </si>
  <si>
    <t>USD</t>
  </si>
  <si>
    <t>United States Dollar</t>
  </si>
  <si>
    <t>Acceptable Values For: Country ID</t>
  </si>
  <si>
    <t>Acceptable Values For: Three Letter Country Code</t>
  </si>
  <si>
    <t>Acceptable Values For: Two Letter Country Code</t>
  </si>
  <si>
    <t>Country Name</t>
  </si>
  <si>
    <t>ABW</t>
  </si>
  <si>
    <t>AW</t>
  </si>
  <si>
    <t xml:space="preserve">Aruba </t>
  </si>
  <si>
    <t>AFG</t>
  </si>
  <si>
    <t>AF</t>
  </si>
  <si>
    <t xml:space="preserve">Afghanistan </t>
  </si>
  <si>
    <t>AGO</t>
  </si>
  <si>
    <t>AO</t>
  </si>
  <si>
    <t>Angola</t>
  </si>
  <si>
    <t>AIA</t>
  </si>
  <si>
    <t>AI</t>
  </si>
  <si>
    <t xml:space="preserve">Anguilla </t>
  </si>
  <si>
    <t>ALA</t>
  </si>
  <si>
    <t>AX</t>
  </si>
  <si>
    <t>Åland Islands</t>
  </si>
  <si>
    <t>ALB</t>
  </si>
  <si>
    <t>AL</t>
  </si>
  <si>
    <t xml:space="preserve">Albania </t>
  </si>
  <si>
    <t>7</t>
  </si>
  <si>
    <t>AND</t>
  </si>
  <si>
    <t>AD</t>
  </si>
  <si>
    <t xml:space="preserve">Andorra </t>
  </si>
  <si>
    <t>ANT</t>
  </si>
  <si>
    <t>AN</t>
  </si>
  <si>
    <t xml:space="preserve">Netherlands Antilles </t>
  </si>
  <si>
    <t>ARE</t>
  </si>
  <si>
    <t>AE</t>
  </si>
  <si>
    <t xml:space="preserve">United Arab Emirates </t>
  </si>
  <si>
    <t>ARG</t>
  </si>
  <si>
    <t>AR</t>
  </si>
  <si>
    <t xml:space="preserve">Argentina </t>
  </si>
  <si>
    <t>11</t>
  </si>
  <si>
    <t>ARM</t>
  </si>
  <si>
    <t>AM</t>
  </si>
  <si>
    <t xml:space="preserve">Armenia </t>
  </si>
  <si>
    <t>ASM</t>
  </si>
  <si>
    <t>AS</t>
  </si>
  <si>
    <t xml:space="preserve">American Samoa </t>
  </si>
  <si>
    <t>ATA</t>
  </si>
  <si>
    <t>AQ</t>
  </si>
  <si>
    <t xml:space="preserve">Antarctica </t>
  </si>
  <si>
    <t>ATF</t>
  </si>
  <si>
    <t>TF</t>
  </si>
  <si>
    <t xml:space="preserve">French Southern Territories </t>
  </si>
  <si>
    <t>ATG</t>
  </si>
  <si>
    <t>AG</t>
  </si>
  <si>
    <t xml:space="preserve">Antigua and Barbuda </t>
  </si>
  <si>
    <t>AUS</t>
  </si>
  <si>
    <t>AU</t>
  </si>
  <si>
    <t xml:space="preserve">Australia </t>
  </si>
  <si>
    <t>AUT</t>
  </si>
  <si>
    <t>AT</t>
  </si>
  <si>
    <t xml:space="preserve">Austria </t>
  </si>
  <si>
    <t>AZE</t>
  </si>
  <si>
    <t>AZ</t>
  </si>
  <si>
    <t xml:space="preserve">Azerbaijan </t>
  </si>
  <si>
    <t>BDI</t>
  </si>
  <si>
    <t>BI</t>
  </si>
  <si>
    <t xml:space="preserve">Burundi </t>
  </si>
  <si>
    <t>BEL</t>
  </si>
  <si>
    <t>BE</t>
  </si>
  <si>
    <t xml:space="preserve">Belgium </t>
  </si>
  <si>
    <t>BEN</t>
  </si>
  <si>
    <t>BJ</t>
  </si>
  <si>
    <t xml:space="preserve">Benin </t>
  </si>
  <si>
    <t>247</t>
  </si>
  <si>
    <t>BES</t>
  </si>
  <si>
    <t>BQ</t>
  </si>
  <si>
    <t>Bonaire, Sint Eustatius and Saba</t>
  </si>
  <si>
    <t>BFA</t>
  </si>
  <si>
    <t>BF</t>
  </si>
  <si>
    <t xml:space="preserve">Burkina Faso </t>
  </si>
  <si>
    <t>BGD</t>
  </si>
  <si>
    <t>BD</t>
  </si>
  <si>
    <t xml:space="preserve">Bangladesh </t>
  </si>
  <si>
    <t>BGR</t>
  </si>
  <si>
    <t>BG</t>
  </si>
  <si>
    <t xml:space="preserve">Bulgaria </t>
  </si>
  <si>
    <t>BHR</t>
  </si>
  <si>
    <t>BH</t>
  </si>
  <si>
    <t xml:space="preserve">Bahrain </t>
  </si>
  <si>
    <t>BHS</t>
  </si>
  <si>
    <t>BS</t>
  </si>
  <si>
    <t xml:space="preserve">Bahamas </t>
  </si>
  <si>
    <t>BIH</t>
  </si>
  <si>
    <t>BA</t>
  </si>
  <si>
    <t>Bosnia and Herzegovina</t>
  </si>
  <si>
    <t>BLM</t>
  </si>
  <si>
    <t>BL</t>
  </si>
  <si>
    <t>Saint Barthélemy</t>
  </si>
  <si>
    <t>BLR</t>
  </si>
  <si>
    <t>BY</t>
  </si>
  <si>
    <t xml:space="preserve">Belarus </t>
  </si>
  <si>
    <t>BLZ</t>
  </si>
  <si>
    <t>BZ</t>
  </si>
  <si>
    <t xml:space="preserve">Belize </t>
  </si>
  <si>
    <t>BMU</t>
  </si>
  <si>
    <t>BM</t>
  </si>
  <si>
    <t xml:space="preserve">Bermuda </t>
  </si>
  <si>
    <t>BOL</t>
  </si>
  <si>
    <t>BO</t>
  </si>
  <si>
    <t xml:space="preserve">Bolivia, Plurinational State of </t>
  </si>
  <si>
    <t>BRA</t>
  </si>
  <si>
    <t>BR</t>
  </si>
  <si>
    <t xml:space="preserve">Brazil </t>
  </si>
  <si>
    <t>BRB</t>
  </si>
  <si>
    <t>BB</t>
  </si>
  <si>
    <t xml:space="preserve">Barbados </t>
  </si>
  <si>
    <t>BRN</t>
  </si>
  <si>
    <t>BN</t>
  </si>
  <si>
    <t xml:space="preserve">Brunei Darussalam </t>
  </si>
  <si>
    <t>BTN</t>
  </si>
  <si>
    <t>BT</t>
  </si>
  <si>
    <t xml:space="preserve">Bhutan </t>
  </si>
  <si>
    <t>BVT</t>
  </si>
  <si>
    <t>BV</t>
  </si>
  <si>
    <t xml:space="preserve">Bouvet Island </t>
  </si>
  <si>
    <t>BWA</t>
  </si>
  <si>
    <t>BW</t>
  </si>
  <si>
    <t xml:space="preserve">Botswana </t>
  </si>
  <si>
    <t>CAF</t>
  </si>
  <si>
    <t>CF</t>
  </si>
  <si>
    <t xml:space="preserve">Central African Republic </t>
  </si>
  <si>
    <t>CAN</t>
  </si>
  <si>
    <t>CA</t>
  </si>
  <si>
    <t xml:space="preserve">Canada </t>
  </si>
  <si>
    <t>CCK</t>
  </si>
  <si>
    <t>CC</t>
  </si>
  <si>
    <t xml:space="preserve">Cocos (Keeling) Islands </t>
  </si>
  <si>
    <t>CHE</t>
  </si>
  <si>
    <t>CH</t>
  </si>
  <si>
    <t xml:space="preserve">Switzerland </t>
  </si>
  <si>
    <t>CHL</t>
  </si>
  <si>
    <t>CL</t>
  </si>
  <si>
    <t xml:space="preserve">Chile </t>
  </si>
  <si>
    <t>CHN</t>
  </si>
  <si>
    <t>CN</t>
  </si>
  <si>
    <t xml:space="preserve">China </t>
  </si>
  <si>
    <t>CIV</t>
  </si>
  <si>
    <t>CI</t>
  </si>
  <si>
    <t>Côte d'Ivoire</t>
  </si>
  <si>
    <t>CMR</t>
  </si>
  <si>
    <t>CM</t>
  </si>
  <si>
    <t xml:space="preserve">Cameroon </t>
  </si>
  <si>
    <t>COD</t>
  </si>
  <si>
    <t>CD</t>
  </si>
  <si>
    <t>Congo, the Democratic Republic of the</t>
  </si>
  <si>
    <t>COG</t>
  </si>
  <si>
    <t>CG</t>
  </si>
  <si>
    <t>Congo</t>
  </si>
  <si>
    <t>COK</t>
  </si>
  <si>
    <t>CK</t>
  </si>
  <si>
    <t xml:space="preserve">Cook Islands </t>
  </si>
  <si>
    <t>COL</t>
  </si>
  <si>
    <t>CO</t>
  </si>
  <si>
    <t xml:space="preserve">Colombia </t>
  </si>
  <si>
    <t>COM</t>
  </si>
  <si>
    <t>KM</t>
  </si>
  <si>
    <t xml:space="preserve">Comoros </t>
  </si>
  <si>
    <t>CPV</t>
  </si>
  <si>
    <t>CV</t>
  </si>
  <si>
    <t xml:space="preserve">Cape Verde </t>
  </si>
  <si>
    <t>CRI</t>
  </si>
  <si>
    <t>CR</t>
  </si>
  <si>
    <t xml:space="preserve">Costa Rica </t>
  </si>
  <si>
    <t>CUB</t>
  </si>
  <si>
    <t>CU</t>
  </si>
  <si>
    <t xml:space="preserve">Cuba </t>
  </si>
  <si>
    <t>249</t>
  </si>
  <si>
    <t>CUW</t>
  </si>
  <si>
    <t>CW</t>
  </si>
  <si>
    <t>Curaçao</t>
  </si>
  <si>
    <t>CXR</t>
  </si>
  <si>
    <t>CX</t>
  </si>
  <si>
    <t xml:space="preserve">Christmas Island </t>
  </si>
  <si>
    <t>CYM</t>
  </si>
  <si>
    <t>KY</t>
  </si>
  <si>
    <t xml:space="preserve">Cayman Islands </t>
  </si>
  <si>
    <t>CYP</t>
  </si>
  <si>
    <t>CY</t>
  </si>
  <si>
    <t xml:space="preserve">Cyprus </t>
  </si>
  <si>
    <t>CZE</t>
  </si>
  <si>
    <t>CZ</t>
  </si>
  <si>
    <t xml:space="preserve">Czech Republic </t>
  </si>
  <si>
    <t>DEU</t>
  </si>
  <si>
    <t>DE</t>
  </si>
  <si>
    <t xml:space="preserve">Germany </t>
  </si>
  <si>
    <t>DJI</t>
  </si>
  <si>
    <t>DJ</t>
  </si>
  <si>
    <t xml:space="preserve">Djibouti </t>
  </si>
  <si>
    <t>DMA</t>
  </si>
  <si>
    <t>DM</t>
  </si>
  <si>
    <t xml:space="preserve">Dominica </t>
  </si>
  <si>
    <t>DNK</t>
  </si>
  <si>
    <t>DK</t>
  </si>
  <si>
    <t xml:space="preserve">Denmark </t>
  </si>
  <si>
    <t>DOM</t>
  </si>
  <si>
    <t>DO</t>
  </si>
  <si>
    <t xml:space="preserve">Dominican Republic </t>
  </si>
  <si>
    <t>DZA</t>
  </si>
  <si>
    <t>DZ</t>
  </si>
  <si>
    <t xml:space="preserve">Algeria </t>
  </si>
  <si>
    <t>ECU</t>
  </si>
  <si>
    <t>EC</t>
  </si>
  <si>
    <t xml:space="preserve">Ecuador </t>
  </si>
  <si>
    <t>EGY</t>
  </si>
  <si>
    <t>EG</t>
  </si>
  <si>
    <t xml:space="preserve">Egypt </t>
  </si>
  <si>
    <t>ERI</t>
  </si>
  <si>
    <t>ER</t>
  </si>
  <si>
    <t xml:space="preserve">Eritrea </t>
  </si>
  <si>
    <t>ESH</t>
  </si>
  <si>
    <t>EH</t>
  </si>
  <si>
    <t xml:space="preserve">Western Sahara </t>
  </si>
  <si>
    <t>ESP</t>
  </si>
  <si>
    <t>ES</t>
  </si>
  <si>
    <t xml:space="preserve">Spain </t>
  </si>
  <si>
    <t>EE</t>
  </si>
  <si>
    <t xml:space="preserve">Estonia </t>
  </si>
  <si>
    <t>ETH</t>
  </si>
  <si>
    <t>ET</t>
  </si>
  <si>
    <t xml:space="preserve">Ethiopia </t>
  </si>
  <si>
    <t>FIN</t>
  </si>
  <si>
    <t>FI</t>
  </si>
  <si>
    <t xml:space="preserve">Finland </t>
  </si>
  <si>
    <t>FJI</t>
  </si>
  <si>
    <t>FJ</t>
  </si>
  <si>
    <t xml:space="preserve">Fiji </t>
  </si>
  <si>
    <t>FLK</t>
  </si>
  <si>
    <t>FK</t>
  </si>
  <si>
    <t xml:space="preserve">Falkland Islands (Malvinas) </t>
  </si>
  <si>
    <t>FRA</t>
  </si>
  <si>
    <t>FR</t>
  </si>
  <si>
    <t xml:space="preserve">France </t>
  </si>
  <si>
    <t>FRO</t>
  </si>
  <si>
    <t>FO</t>
  </si>
  <si>
    <t xml:space="preserve">Faroe Islands </t>
  </si>
  <si>
    <t>FSM</t>
  </si>
  <si>
    <t>FM</t>
  </si>
  <si>
    <t xml:space="preserve">Micronesia, Federated States of </t>
  </si>
  <si>
    <t>GAB</t>
  </si>
  <si>
    <t>GA</t>
  </si>
  <si>
    <t xml:space="preserve">Gabon </t>
  </si>
  <si>
    <t>GBR</t>
  </si>
  <si>
    <t>GB</t>
  </si>
  <si>
    <t xml:space="preserve">United Kingdom </t>
  </si>
  <si>
    <t>GEO</t>
  </si>
  <si>
    <t>GE</t>
  </si>
  <si>
    <t xml:space="preserve">Georgia </t>
  </si>
  <si>
    <t>GGY</t>
  </si>
  <si>
    <t>GG</t>
  </si>
  <si>
    <t xml:space="preserve">Guernsey </t>
  </si>
  <si>
    <t>GHA</t>
  </si>
  <si>
    <t>GH</t>
  </si>
  <si>
    <t xml:space="preserve">Ghana </t>
  </si>
  <si>
    <t>GIB</t>
  </si>
  <si>
    <t>GI</t>
  </si>
  <si>
    <t xml:space="preserve">Gibraltar </t>
  </si>
  <si>
    <t>GIN</t>
  </si>
  <si>
    <t>GN</t>
  </si>
  <si>
    <t xml:space="preserve">Guinea </t>
  </si>
  <si>
    <t>GLP</t>
  </si>
  <si>
    <t>GP</t>
  </si>
  <si>
    <t xml:space="preserve">Guadeloupe </t>
  </si>
  <si>
    <t>GMB</t>
  </si>
  <si>
    <t>GM</t>
  </si>
  <si>
    <t xml:space="preserve">Gambia </t>
  </si>
  <si>
    <t>GNB</t>
  </si>
  <si>
    <t>GW</t>
  </si>
  <si>
    <t xml:space="preserve">Guinea-Bissau </t>
  </si>
  <si>
    <t>GNQ</t>
  </si>
  <si>
    <t>GQ</t>
  </si>
  <si>
    <t xml:space="preserve">Equatorial Guinea </t>
  </si>
  <si>
    <t>GRC</t>
  </si>
  <si>
    <t>GR</t>
  </si>
  <si>
    <t xml:space="preserve">Greece </t>
  </si>
  <si>
    <t>GRD</t>
  </si>
  <si>
    <t>GD</t>
  </si>
  <si>
    <t xml:space="preserve">Grenada </t>
  </si>
  <si>
    <t>91</t>
  </si>
  <si>
    <t>GRL</t>
  </si>
  <si>
    <t>GL</t>
  </si>
  <si>
    <t xml:space="preserve">Greenland </t>
  </si>
  <si>
    <t>GTM</t>
  </si>
  <si>
    <t>GT</t>
  </si>
  <si>
    <t xml:space="preserve">Guatemala </t>
  </si>
  <si>
    <t>GUF</t>
  </si>
  <si>
    <t>GF</t>
  </si>
  <si>
    <t xml:space="preserve">French Guiana </t>
  </si>
  <si>
    <t>GUM</t>
  </si>
  <si>
    <t>GU</t>
  </si>
  <si>
    <t xml:space="preserve">Guam </t>
  </si>
  <si>
    <t>GUY</t>
  </si>
  <si>
    <t>GY</t>
  </si>
  <si>
    <t xml:space="preserve">Guyana </t>
  </si>
  <si>
    <t>96</t>
  </si>
  <si>
    <t>HKG</t>
  </si>
  <si>
    <t>HK</t>
  </si>
  <si>
    <t xml:space="preserve">Hong Kong </t>
  </si>
  <si>
    <t>HMD</t>
  </si>
  <si>
    <t>HM</t>
  </si>
  <si>
    <t xml:space="preserve">Heard Island and McDonald Islands </t>
  </si>
  <si>
    <t>HND</t>
  </si>
  <si>
    <t>HN</t>
  </si>
  <si>
    <t xml:space="preserve">Honduras </t>
  </si>
  <si>
    <t>99</t>
  </si>
  <si>
    <t>HRV</t>
  </si>
  <si>
    <t>HR</t>
  </si>
  <si>
    <t xml:space="preserve">Croatia </t>
  </si>
  <si>
    <t>HTI</t>
  </si>
  <si>
    <t>HT</t>
  </si>
  <si>
    <t xml:space="preserve">Haiti </t>
  </si>
  <si>
    <t>HUN</t>
  </si>
  <si>
    <t>HU</t>
  </si>
  <si>
    <t xml:space="preserve">Hungary </t>
  </si>
  <si>
    <t>IDN</t>
  </si>
  <si>
    <t>ID</t>
  </si>
  <si>
    <t xml:space="preserve">Indonesia </t>
  </si>
  <si>
    <t>IMN</t>
  </si>
  <si>
    <t>IM</t>
  </si>
  <si>
    <t xml:space="preserve">Isle of Man </t>
  </si>
  <si>
    <t>IND</t>
  </si>
  <si>
    <t>IN</t>
  </si>
  <si>
    <t xml:space="preserve">India </t>
  </si>
  <si>
    <t>IOT</t>
  </si>
  <si>
    <t>IO</t>
  </si>
  <si>
    <t xml:space="preserve">British Indian Ocean Territory </t>
  </si>
  <si>
    <t>IRL</t>
  </si>
  <si>
    <t>IE</t>
  </si>
  <si>
    <t xml:space="preserve">Ireland </t>
  </si>
  <si>
    <t>IRN</t>
  </si>
  <si>
    <t>IR</t>
  </si>
  <si>
    <t xml:space="preserve">Iran, Islamic Republic of </t>
  </si>
  <si>
    <t>IRQ</t>
  </si>
  <si>
    <t>IQ</t>
  </si>
  <si>
    <t xml:space="preserve">Iraq </t>
  </si>
  <si>
    <t>ISL</t>
  </si>
  <si>
    <t>IS</t>
  </si>
  <si>
    <t xml:space="preserve">Iceland </t>
  </si>
  <si>
    <t>ISR</t>
  </si>
  <si>
    <t>IL</t>
  </si>
  <si>
    <t xml:space="preserve">Israel </t>
  </si>
  <si>
    <t>ITA</t>
  </si>
  <si>
    <t>IT</t>
  </si>
  <si>
    <t xml:space="preserve">Italy </t>
  </si>
  <si>
    <t>JAM</t>
  </si>
  <si>
    <t>JM</t>
  </si>
  <si>
    <t xml:space="preserve">Jamaica </t>
  </si>
  <si>
    <t>JEY</t>
  </si>
  <si>
    <t>JE</t>
  </si>
  <si>
    <t xml:space="preserve">Jersey </t>
  </si>
  <si>
    <t>114</t>
  </si>
  <si>
    <t>JOR</t>
  </si>
  <si>
    <t>JO</t>
  </si>
  <si>
    <t xml:space="preserve">Jordan </t>
  </si>
  <si>
    <t>115</t>
  </si>
  <si>
    <t>JPN</t>
  </si>
  <si>
    <t>JP</t>
  </si>
  <si>
    <t xml:space="preserve">Japan </t>
  </si>
  <si>
    <t>116</t>
  </si>
  <si>
    <t>KAZ</t>
  </si>
  <si>
    <t>KZ</t>
  </si>
  <si>
    <t xml:space="preserve">Kazakhstan </t>
  </si>
  <si>
    <t>117</t>
  </si>
  <si>
    <t>KEN</t>
  </si>
  <si>
    <t>KE</t>
  </si>
  <si>
    <t xml:space="preserve">Kenya </t>
  </si>
  <si>
    <t>118</t>
  </si>
  <si>
    <t>KGZ</t>
  </si>
  <si>
    <t>KG</t>
  </si>
  <si>
    <t xml:space="preserve">Kyrgyzstan </t>
  </si>
  <si>
    <t>119</t>
  </si>
  <si>
    <t>KHM</t>
  </si>
  <si>
    <t>KH</t>
  </si>
  <si>
    <t xml:space="preserve">Cambodia </t>
  </si>
  <si>
    <t>120</t>
  </si>
  <si>
    <t>KIR</t>
  </si>
  <si>
    <t>KI</t>
  </si>
  <si>
    <t xml:space="preserve">Kiribati </t>
  </si>
  <si>
    <t>121</t>
  </si>
  <si>
    <t>KNA</t>
  </si>
  <si>
    <t>KN</t>
  </si>
  <si>
    <t xml:space="preserve">Saint Kitts and Nevis </t>
  </si>
  <si>
    <t>122</t>
  </si>
  <si>
    <t>KOR</t>
  </si>
  <si>
    <t>KR</t>
  </si>
  <si>
    <t xml:space="preserve">Korea, Republic of </t>
  </si>
  <si>
    <t>123</t>
  </si>
  <si>
    <t>KWT</t>
  </si>
  <si>
    <t>KW</t>
  </si>
  <si>
    <t xml:space="preserve">Kuwait </t>
  </si>
  <si>
    <t>124</t>
  </si>
  <si>
    <t>LAO</t>
  </si>
  <si>
    <t>LA</t>
  </si>
  <si>
    <t xml:space="preserve">Lao People's Democratic Republic </t>
  </si>
  <si>
    <t>125</t>
  </si>
  <si>
    <t>LBN</t>
  </si>
  <si>
    <t>LB</t>
  </si>
  <si>
    <t xml:space="preserve">Lebanon </t>
  </si>
  <si>
    <t>126</t>
  </si>
  <si>
    <t>LBR</t>
  </si>
  <si>
    <t>LR</t>
  </si>
  <si>
    <t xml:space="preserve">Liberia </t>
  </si>
  <si>
    <t>127</t>
  </si>
  <si>
    <t>LBY</t>
  </si>
  <si>
    <t>LY</t>
  </si>
  <si>
    <t>Libya</t>
  </si>
  <si>
    <t>128</t>
  </si>
  <si>
    <t>LCA</t>
  </si>
  <si>
    <t>LC</t>
  </si>
  <si>
    <t xml:space="preserve">Saint Lucia </t>
  </si>
  <si>
    <t>129</t>
  </si>
  <si>
    <t>LIE</t>
  </si>
  <si>
    <t>LI</t>
  </si>
  <si>
    <t xml:space="preserve">Liechtenstein </t>
  </si>
  <si>
    <t>130</t>
  </si>
  <si>
    <t>LKA</t>
  </si>
  <si>
    <t>LK</t>
  </si>
  <si>
    <t xml:space="preserve">Sri Lanka </t>
  </si>
  <si>
    <t>131</t>
  </si>
  <si>
    <t>LSO</t>
  </si>
  <si>
    <t>LS</t>
  </si>
  <si>
    <t xml:space="preserve">Lesotho </t>
  </si>
  <si>
    <t>132</t>
  </si>
  <si>
    <t>LTU</t>
  </si>
  <si>
    <t>LT</t>
  </si>
  <si>
    <t xml:space="preserve">Lithuania </t>
  </si>
  <si>
    <t>133</t>
  </si>
  <si>
    <t>LUX</t>
  </si>
  <si>
    <t>LU</t>
  </si>
  <si>
    <t xml:space="preserve">Luxembourg </t>
  </si>
  <si>
    <t>134</t>
  </si>
  <si>
    <t>LVA</t>
  </si>
  <si>
    <t>LV</t>
  </si>
  <si>
    <t xml:space="preserve">Latvia </t>
  </si>
  <si>
    <t>135</t>
  </si>
  <si>
    <t>MAC</t>
  </si>
  <si>
    <t>MO</t>
  </si>
  <si>
    <t xml:space="preserve">Macao </t>
  </si>
  <si>
    <t>136</t>
  </si>
  <si>
    <t>MAF</t>
  </si>
  <si>
    <t>MF</t>
  </si>
  <si>
    <t xml:space="preserve">Saint Martin (French part) </t>
  </si>
  <si>
    <t>137</t>
  </si>
  <si>
    <t>MAR</t>
  </si>
  <si>
    <t>MA</t>
  </si>
  <si>
    <t xml:space="preserve">Morocco </t>
  </si>
  <si>
    <t>138</t>
  </si>
  <si>
    <t>MCO</t>
  </si>
  <si>
    <t>MC</t>
  </si>
  <si>
    <t xml:space="preserve">Monaco </t>
  </si>
  <si>
    <t>139</t>
  </si>
  <si>
    <t>MDA</t>
  </si>
  <si>
    <t>MD</t>
  </si>
  <si>
    <t xml:space="preserve">Moldova, Republic of </t>
  </si>
  <si>
    <t>140</t>
  </si>
  <si>
    <t>MDG</t>
  </si>
  <si>
    <t>MG</t>
  </si>
  <si>
    <t xml:space="preserve">Madagascar </t>
  </si>
  <si>
    <t>141</t>
  </si>
  <si>
    <t>MDV</t>
  </si>
  <si>
    <t>MV</t>
  </si>
  <si>
    <t xml:space="preserve">Maldives </t>
  </si>
  <si>
    <t>142</t>
  </si>
  <si>
    <t>MEX</t>
  </si>
  <si>
    <t>MX</t>
  </si>
  <si>
    <t xml:space="preserve">Mexico </t>
  </si>
  <si>
    <t>143</t>
  </si>
  <si>
    <t>MHL</t>
  </si>
  <si>
    <t>MH</t>
  </si>
  <si>
    <t xml:space="preserve">Marshall Islands </t>
  </si>
  <si>
    <t>144</t>
  </si>
  <si>
    <t>MKD</t>
  </si>
  <si>
    <t>MK</t>
  </si>
  <si>
    <t>Macedonia, the former Yugoslav Republic of</t>
  </si>
  <si>
    <t>145</t>
  </si>
  <si>
    <t>MLI</t>
  </si>
  <si>
    <t>ML</t>
  </si>
  <si>
    <t xml:space="preserve">Mali </t>
  </si>
  <si>
    <t>146</t>
  </si>
  <si>
    <t>MLT</t>
  </si>
  <si>
    <t>MT</t>
  </si>
  <si>
    <t xml:space="preserve">Malta </t>
  </si>
  <si>
    <t>147</t>
  </si>
  <si>
    <t>MMR</t>
  </si>
  <si>
    <t>MM</t>
  </si>
  <si>
    <t xml:space="preserve">Myanmar </t>
  </si>
  <si>
    <t>148</t>
  </si>
  <si>
    <t>MNE</t>
  </si>
  <si>
    <t>ME</t>
  </si>
  <si>
    <t xml:space="preserve">Montenegro </t>
  </si>
  <si>
    <t>149</t>
  </si>
  <si>
    <t>MNG</t>
  </si>
  <si>
    <t>MN</t>
  </si>
  <si>
    <t>Mongolia</t>
  </si>
  <si>
    <t>150</t>
  </si>
  <si>
    <t>MNP</t>
  </si>
  <si>
    <t>MP</t>
  </si>
  <si>
    <t xml:space="preserve">Northern Mariana Islands </t>
  </si>
  <si>
    <t>151</t>
  </si>
  <si>
    <t>MOZ</t>
  </si>
  <si>
    <t>MZ</t>
  </si>
  <si>
    <t xml:space="preserve">Mozambique </t>
  </si>
  <si>
    <t>152</t>
  </si>
  <si>
    <t>MRT</t>
  </si>
  <si>
    <t>MR</t>
  </si>
  <si>
    <t xml:space="preserve">Mauritania </t>
  </si>
  <si>
    <t>153</t>
  </si>
  <si>
    <t>MSR</t>
  </si>
  <si>
    <t>MS</t>
  </si>
  <si>
    <t xml:space="preserve">Montserrat </t>
  </si>
  <si>
    <t>154</t>
  </si>
  <si>
    <t>MTQ</t>
  </si>
  <si>
    <t>MQ</t>
  </si>
  <si>
    <t xml:space="preserve">Martinique </t>
  </si>
  <si>
    <t>155</t>
  </si>
  <si>
    <t>MUS</t>
  </si>
  <si>
    <t>MU</t>
  </si>
  <si>
    <t xml:space="preserve">Mauritius </t>
  </si>
  <si>
    <t>156</t>
  </si>
  <si>
    <t>MWI</t>
  </si>
  <si>
    <t>MW</t>
  </si>
  <si>
    <t xml:space="preserve">Malawi </t>
  </si>
  <si>
    <t>157</t>
  </si>
  <si>
    <t>MYS</t>
  </si>
  <si>
    <t>MY</t>
  </si>
  <si>
    <t xml:space="preserve">Malaysia </t>
  </si>
  <si>
    <t>158</t>
  </si>
  <si>
    <t>YT</t>
  </si>
  <si>
    <t xml:space="preserve">Mayotte </t>
  </si>
  <si>
    <t>159</t>
  </si>
  <si>
    <t>NAM</t>
  </si>
  <si>
    <t>NA</t>
  </si>
  <si>
    <t xml:space="preserve">Namibia </t>
  </si>
  <si>
    <t>160</t>
  </si>
  <si>
    <t>NCL</t>
  </si>
  <si>
    <t>NC</t>
  </si>
  <si>
    <t xml:space="preserve">New Caledonia </t>
  </si>
  <si>
    <t>161</t>
  </si>
  <si>
    <t>NER</t>
  </si>
  <si>
    <t>NE</t>
  </si>
  <si>
    <t xml:space="preserve">Niger </t>
  </si>
  <si>
    <t>162</t>
  </si>
  <si>
    <t>NFK</t>
  </si>
  <si>
    <t>NF</t>
  </si>
  <si>
    <t xml:space="preserve">Norfolk Island </t>
  </si>
  <si>
    <t>163</t>
  </si>
  <si>
    <t>NGA</t>
  </si>
  <si>
    <t>NG</t>
  </si>
  <si>
    <t xml:space="preserve">Nigeria </t>
  </si>
  <si>
    <t>164</t>
  </si>
  <si>
    <t>NIC</t>
  </si>
  <si>
    <t>NI</t>
  </si>
  <si>
    <t xml:space="preserve">Nicaragua </t>
  </si>
  <si>
    <t>165</t>
  </si>
  <si>
    <t>NIU</t>
  </si>
  <si>
    <t>NU</t>
  </si>
  <si>
    <t xml:space="preserve">Niue </t>
  </si>
  <si>
    <t>166</t>
  </si>
  <si>
    <t>NLD</t>
  </si>
  <si>
    <t>NL</t>
  </si>
  <si>
    <t xml:space="preserve">Netherlands </t>
  </si>
  <si>
    <t>167</t>
  </si>
  <si>
    <t>NOR</t>
  </si>
  <si>
    <t>NO</t>
  </si>
  <si>
    <t xml:space="preserve">Norway </t>
  </si>
  <si>
    <t>168</t>
  </si>
  <si>
    <t>NPL</t>
  </si>
  <si>
    <t>NP</t>
  </si>
  <si>
    <t xml:space="preserve">Nepal </t>
  </si>
  <si>
    <t>169</t>
  </si>
  <si>
    <t>NRU</t>
  </si>
  <si>
    <t>NR</t>
  </si>
  <si>
    <t xml:space="preserve">Nauru </t>
  </si>
  <si>
    <t>170</t>
  </si>
  <si>
    <t>NZL</t>
  </si>
  <si>
    <t>NZ</t>
  </si>
  <si>
    <t xml:space="preserve">New Zealand </t>
  </si>
  <si>
    <t>171</t>
  </si>
  <si>
    <t>OMN</t>
  </si>
  <si>
    <t>OM</t>
  </si>
  <si>
    <t xml:space="preserve">Oman </t>
  </si>
  <si>
    <t>172</t>
  </si>
  <si>
    <t>PAK</t>
  </si>
  <si>
    <t>PK</t>
  </si>
  <si>
    <t xml:space="preserve">Pakistan </t>
  </si>
  <si>
    <t>173</t>
  </si>
  <si>
    <t>PAN</t>
  </si>
  <si>
    <t>PA</t>
  </si>
  <si>
    <t xml:space="preserve">Panama </t>
  </si>
  <si>
    <t>174</t>
  </si>
  <si>
    <t>PCN</t>
  </si>
  <si>
    <t>PN</t>
  </si>
  <si>
    <t xml:space="preserve">Pitcairn </t>
  </si>
  <si>
    <t>175</t>
  </si>
  <si>
    <t>PER</t>
  </si>
  <si>
    <t>PE</t>
  </si>
  <si>
    <t xml:space="preserve">Peru </t>
  </si>
  <si>
    <t>176</t>
  </si>
  <si>
    <t>PHL</t>
  </si>
  <si>
    <t>PH</t>
  </si>
  <si>
    <t xml:space="preserve">Philippines </t>
  </si>
  <si>
    <t>177</t>
  </si>
  <si>
    <t>PLW</t>
  </si>
  <si>
    <t>PW</t>
  </si>
  <si>
    <t xml:space="preserve">Palau </t>
  </si>
  <si>
    <t>178</t>
  </si>
  <si>
    <t>PNG</t>
  </si>
  <si>
    <t>PG</t>
  </si>
  <si>
    <t xml:space="preserve">Papua New Guinea </t>
  </si>
  <si>
    <t>179</t>
  </si>
  <si>
    <t>POL</t>
  </si>
  <si>
    <t>PL</t>
  </si>
  <si>
    <t xml:space="preserve">Poland </t>
  </si>
  <si>
    <t>180</t>
  </si>
  <si>
    <t>PRI</t>
  </si>
  <si>
    <t>PR</t>
  </si>
  <si>
    <t xml:space="preserve">Puerto Rico </t>
  </si>
  <si>
    <t>181</t>
  </si>
  <si>
    <t>PRK</t>
  </si>
  <si>
    <t>KP</t>
  </si>
  <si>
    <t xml:space="preserve">Korea, Democratic People's Republic of </t>
  </si>
  <si>
    <t>182</t>
  </si>
  <si>
    <t>PT</t>
  </si>
  <si>
    <t xml:space="preserve">Portugal </t>
  </si>
  <si>
    <t>183</t>
  </si>
  <si>
    <t>PRY</t>
  </si>
  <si>
    <t>PY</t>
  </si>
  <si>
    <t xml:space="preserve">Paraguay </t>
  </si>
  <si>
    <t>184</t>
  </si>
  <si>
    <t>PSE</t>
  </si>
  <si>
    <t>PS</t>
  </si>
  <si>
    <t>Palestine, State of</t>
  </si>
  <si>
    <t>185</t>
  </si>
  <si>
    <t>PYF</t>
  </si>
  <si>
    <t>PF</t>
  </si>
  <si>
    <t xml:space="preserve">French Polynesia </t>
  </si>
  <si>
    <t>186</t>
  </si>
  <si>
    <t>QAT</t>
  </si>
  <si>
    <t>QA</t>
  </si>
  <si>
    <t xml:space="preserve">Qatar </t>
  </si>
  <si>
    <t>187</t>
  </si>
  <si>
    <t>REU</t>
  </si>
  <si>
    <t>RE</t>
  </si>
  <si>
    <t>Réunion</t>
  </si>
  <si>
    <t>188</t>
  </si>
  <si>
    <t>ROU</t>
  </si>
  <si>
    <t>RO</t>
  </si>
  <si>
    <t xml:space="preserve">Romania </t>
  </si>
  <si>
    <t>189</t>
  </si>
  <si>
    <t>RUS</t>
  </si>
  <si>
    <t>RU</t>
  </si>
  <si>
    <t xml:space="preserve">Russian Federation </t>
  </si>
  <si>
    <t>190</t>
  </si>
  <si>
    <t>RWA</t>
  </si>
  <si>
    <t>RW</t>
  </si>
  <si>
    <t xml:space="preserve">Rwanda </t>
  </si>
  <si>
    <t>191</t>
  </si>
  <si>
    <t>SAU</t>
  </si>
  <si>
    <t>SA</t>
  </si>
  <si>
    <t xml:space="preserve">Saudi Arabia </t>
  </si>
  <si>
    <t>192</t>
  </si>
  <si>
    <t>SDN</t>
  </si>
  <si>
    <t>SD</t>
  </si>
  <si>
    <t xml:space="preserve">Sudan </t>
  </si>
  <si>
    <t>193</t>
  </si>
  <si>
    <t>SEN</t>
  </si>
  <si>
    <t>SN</t>
  </si>
  <si>
    <t xml:space="preserve">Senegal </t>
  </si>
  <si>
    <t>194</t>
  </si>
  <si>
    <t>SGP</t>
  </si>
  <si>
    <t>SG</t>
  </si>
  <si>
    <t xml:space="preserve">Singapore </t>
  </si>
  <si>
    <t>195</t>
  </si>
  <si>
    <t>SGS</t>
  </si>
  <si>
    <t>GS</t>
  </si>
  <si>
    <t xml:space="preserve">South Georgia and the South Sandwich Islands </t>
  </si>
  <si>
    <t>196</t>
  </si>
  <si>
    <t>SHN</t>
  </si>
  <si>
    <t>SH</t>
  </si>
  <si>
    <t>Saint Helena, Ascension and Tristan Da Cunha</t>
  </si>
  <si>
    <t>197</t>
  </si>
  <si>
    <t>SJM</t>
  </si>
  <si>
    <t>SJ</t>
  </si>
  <si>
    <t xml:space="preserve">Svalbard and Jan Mayen </t>
  </si>
  <si>
    <t>198</t>
  </si>
  <si>
    <t>SLB</t>
  </si>
  <si>
    <t>SB</t>
  </si>
  <si>
    <t xml:space="preserve">Solomon Islands </t>
  </si>
  <si>
    <t>199</t>
  </si>
  <si>
    <t>SLE</t>
  </si>
  <si>
    <t>SL</t>
  </si>
  <si>
    <t xml:space="preserve">Sierra Leone </t>
  </si>
  <si>
    <t>200</t>
  </si>
  <si>
    <t>SLV</t>
  </si>
  <si>
    <t>SV</t>
  </si>
  <si>
    <t xml:space="preserve">El Salvador </t>
  </si>
  <si>
    <t>201</t>
  </si>
  <si>
    <t>SMR</t>
  </si>
  <si>
    <t>SM</t>
  </si>
  <si>
    <t xml:space="preserve">San Marino </t>
  </si>
  <si>
    <t>202</t>
  </si>
  <si>
    <t>SOM</t>
  </si>
  <si>
    <t>SO</t>
  </si>
  <si>
    <t xml:space="preserve">Somalia </t>
  </si>
  <si>
    <t>203</t>
  </si>
  <si>
    <t>SPM</t>
  </si>
  <si>
    <t>PM</t>
  </si>
  <si>
    <t xml:space="preserve">Saint Pierre and Miquelon </t>
  </si>
  <si>
    <t>204</t>
  </si>
  <si>
    <t>SRB</t>
  </si>
  <si>
    <t>RS</t>
  </si>
  <si>
    <t xml:space="preserve">Serbia </t>
  </si>
  <si>
    <t>205</t>
  </si>
  <si>
    <t>STP</t>
  </si>
  <si>
    <t>ST</t>
  </si>
  <si>
    <t xml:space="preserve">Sao Tome and Principe </t>
  </si>
  <si>
    <t>206</t>
  </si>
  <si>
    <t>SUR</t>
  </si>
  <si>
    <t>SR</t>
  </si>
  <si>
    <t xml:space="preserve">Suriname </t>
  </si>
  <si>
    <t>207</t>
  </si>
  <si>
    <t>SVK</t>
  </si>
  <si>
    <t>SK</t>
  </si>
  <si>
    <t xml:space="preserve">Slovakia </t>
  </si>
  <si>
    <t>208</t>
  </si>
  <si>
    <t>SVN</t>
  </si>
  <si>
    <t>SI</t>
  </si>
  <si>
    <t xml:space="preserve">Slovenia </t>
  </si>
  <si>
    <t>209</t>
  </si>
  <si>
    <t>SWE</t>
  </si>
  <si>
    <t>SE</t>
  </si>
  <si>
    <t xml:space="preserve">Sweden </t>
  </si>
  <si>
    <t>210</t>
  </si>
  <si>
    <t>SWZ</t>
  </si>
  <si>
    <t>SZ</t>
  </si>
  <si>
    <t xml:space="preserve">Swaziland </t>
  </si>
  <si>
    <t>248</t>
  </si>
  <si>
    <t>SXM</t>
  </si>
  <si>
    <t>SX</t>
  </si>
  <si>
    <t>Sint Maarten (Dutch part)</t>
  </si>
  <si>
    <t>211</t>
  </si>
  <si>
    <t>SYC</t>
  </si>
  <si>
    <t>SC</t>
  </si>
  <si>
    <t xml:space="preserve">Seychelles </t>
  </si>
  <si>
    <t>212</t>
  </si>
  <si>
    <t>SYR</t>
  </si>
  <si>
    <t>SY</t>
  </si>
  <si>
    <t xml:space="preserve">Syrian Arab Republic </t>
  </si>
  <si>
    <t>213</t>
  </si>
  <si>
    <t>TCA</t>
  </si>
  <si>
    <t>TC</t>
  </si>
  <si>
    <t xml:space="preserve">Turks and Caicos Islands </t>
  </si>
  <si>
    <t>214</t>
  </si>
  <si>
    <t>TCD</t>
  </si>
  <si>
    <t>TD</t>
  </si>
  <si>
    <t xml:space="preserve">Chad </t>
  </si>
  <si>
    <t>215</t>
  </si>
  <si>
    <t>TGO</t>
  </si>
  <si>
    <t>TG</t>
  </si>
  <si>
    <t>Togo</t>
  </si>
  <si>
    <t>216</t>
  </si>
  <si>
    <t>THA</t>
  </si>
  <si>
    <t>TH</t>
  </si>
  <si>
    <t xml:space="preserve">Thailand </t>
  </si>
  <si>
    <t>217</t>
  </si>
  <si>
    <t>TJK</t>
  </si>
  <si>
    <t>TJ</t>
  </si>
  <si>
    <t xml:space="preserve">Tajikistan </t>
  </si>
  <si>
    <t>218</t>
  </si>
  <si>
    <t>TKL</t>
  </si>
  <si>
    <t>TK</t>
  </si>
  <si>
    <t xml:space="preserve">Tokelau </t>
  </si>
  <si>
    <t>219</t>
  </si>
  <si>
    <t>TKM</t>
  </si>
  <si>
    <t>TM</t>
  </si>
  <si>
    <t xml:space="preserve">Turkmenistan </t>
  </si>
  <si>
    <t>220</t>
  </si>
  <si>
    <t>TLS</t>
  </si>
  <si>
    <t>TL</t>
  </si>
  <si>
    <t xml:space="preserve">Timor-Leste </t>
  </si>
  <si>
    <t>221</t>
  </si>
  <si>
    <t>TON</t>
  </si>
  <si>
    <t>TO</t>
  </si>
  <si>
    <t xml:space="preserve">Tonga </t>
  </si>
  <si>
    <t>222</t>
  </si>
  <si>
    <t>TTO</t>
  </si>
  <si>
    <t>TT</t>
  </si>
  <si>
    <t>Trinidad and Tobago</t>
  </si>
  <si>
    <t>223</t>
  </si>
  <si>
    <t>TUN</t>
  </si>
  <si>
    <t>TN</t>
  </si>
  <si>
    <t xml:space="preserve">Tunisia </t>
  </si>
  <si>
    <t>224</t>
  </si>
  <si>
    <t>TUR</t>
  </si>
  <si>
    <t>TR</t>
  </si>
  <si>
    <t xml:space="preserve">Turkey </t>
  </si>
  <si>
    <t>225</t>
  </si>
  <si>
    <t>TUV</t>
  </si>
  <si>
    <t>TV</t>
  </si>
  <si>
    <t xml:space="preserve">Tuvalu </t>
  </si>
  <si>
    <t>226</t>
  </si>
  <si>
    <t>TWN</t>
  </si>
  <si>
    <t>TW</t>
  </si>
  <si>
    <t>Taiwan</t>
  </si>
  <si>
    <t>227</t>
  </si>
  <si>
    <t>TZA</t>
  </si>
  <si>
    <t>TZ</t>
  </si>
  <si>
    <t xml:space="preserve">Tanzania, United Republic of </t>
  </si>
  <si>
    <t>228</t>
  </si>
  <si>
    <t>UGA</t>
  </si>
  <si>
    <t>UG</t>
  </si>
  <si>
    <t xml:space="preserve">Uganda </t>
  </si>
  <si>
    <t>229</t>
  </si>
  <si>
    <t>UKR</t>
  </si>
  <si>
    <t>UA</t>
  </si>
  <si>
    <t xml:space="preserve">Ukraine </t>
  </si>
  <si>
    <t>230</t>
  </si>
  <si>
    <t>UMI</t>
  </si>
  <si>
    <t>UM</t>
  </si>
  <si>
    <t xml:space="preserve">United States Minor Outlying Islands </t>
  </si>
  <si>
    <t>231</t>
  </si>
  <si>
    <t>URY</t>
  </si>
  <si>
    <t>UY</t>
  </si>
  <si>
    <t xml:space="preserve">Uruguay </t>
  </si>
  <si>
    <t>232</t>
  </si>
  <si>
    <t>USA</t>
  </si>
  <si>
    <t>US</t>
  </si>
  <si>
    <t xml:space="preserve">United States </t>
  </si>
  <si>
    <t>233</t>
  </si>
  <si>
    <t>UZB</t>
  </si>
  <si>
    <t>UZ</t>
  </si>
  <si>
    <t xml:space="preserve">Uzbekistan </t>
  </si>
  <si>
    <t>234</t>
  </si>
  <si>
    <t>VAT</t>
  </si>
  <si>
    <t>VA</t>
  </si>
  <si>
    <t xml:space="preserve">Holy See (Vatican City State) </t>
  </si>
  <si>
    <t>235</t>
  </si>
  <si>
    <t>VCT</t>
  </si>
  <si>
    <t>VC</t>
  </si>
  <si>
    <t xml:space="preserve">Saint Vincent and the Grenadines </t>
  </si>
  <si>
    <t>236</t>
  </si>
  <si>
    <t>VEN</t>
  </si>
  <si>
    <t>VE</t>
  </si>
  <si>
    <t xml:space="preserve">Venezuela, Bolivarian Republic of </t>
  </si>
  <si>
    <t>237</t>
  </si>
  <si>
    <t>VGB</t>
  </si>
  <si>
    <t>VG</t>
  </si>
  <si>
    <t xml:space="preserve">Virgin Islands, British </t>
  </si>
  <si>
    <t>238</t>
  </si>
  <si>
    <t>VIR</t>
  </si>
  <si>
    <t>VI</t>
  </si>
  <si>
    <t xml:space="preserve">Virgin Islands, U.S. </t>
  </si>
  <si>
    <t>239</t>
  </si>
  <si>
    <t>VNM</t>
  </si>
  <si>
    <t>VN</t>
  </si>
  <si>
    <t>Vietnam</t>
  </si>
  <si>
    <t>240</t>
  </si>
  <si>
    <t>VUT</t>
  </si>
  <si>
    <t>VU</t>
  </si>
  <si>
    <t xml:space="preserve">Vanuatu </t>
  </si>
  <si>
    <t>241</t>
  </si>
  <si>
    <t>WLF</t>
  </si>
  <si>
    <t>WF</t>
  </si>
  <si>
    <t xml:space="preserve">Wallis and Futuna </t>
  </si>
  <si>
    <t>242</t>
  </si>
  <si>
    <t>WSM</t>
  </si>
  <si>
    <t>WS</t>
  </si>
  <si>
    <t xml:space="preserve">Samoa </t>
  </si>
  <si>
    <t>243</t>
  </si>
  <si>
    <t>YEM</t>
  </si>
  <si>
    <t>YE</t>
  </si>
  <si>
    <t xml:space="preserve">Yemen </t>
  </si>
  <si>
    <t>244</t>
  </si>
  <si>
    <t>ZAF</t>
  </si>
  <si>
    <t>ZA</t>
  </si>
  <si>
    <t xml:space="preserve">South Africa </t>
  </si>
  <si>
    <t>245</t>
  </si>
  <si>
    <t>ZMB</t>
  </si>
  <si>
    <t>ZM</t>
  </si>
  <si>
    <t xml:space="preserve">Zambia </t>
  </si>
  <si>
    <t>246</t>
  </si>
  <si>
    <t>ZWE</t>
  </si>
  <si>
    <t>ZW</t>
  </si>
  <si>
    <t>Zimbabwe</t>
  </si>
  <si>
    <t>251</t>
  </si>
  <si>
    <t>SSD</t>
  </si>
  <si>
    <t>SS</t>
  </si>
  <si>
    <t>South Sudan</t>
  </si>
  <si>
    <t>252</t>
  </si>
  <si>
    <t>XKX</t>
  </si>
  <si>
    <t>XK</t>
  </si>
  <si>
    <t>Kosovo</t>
  </si>
  <si>
    <t>No</t>
  </si>
  <si>
    <t>Scott Anderson</t>
  </si>
  <si>
    <t>UMMC - Medical Center</t>
  </si>
  <si>
    <t>LMS-CN0001</t>
  </si>
  <si>
    <t>LMS-PF0038</t>
  </si>
  <si>
    <t>FirstnameLastnameMMDD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</si>
</sst>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ont>
    <font>
      <sz val="11"/>
      <color rgb="FFFFFFFF"/>
      <name val="Calibri"/>
    </font>
    <font>
      <u/>
      <sz val="11"/>
      <color rgb="FF0070C0"/>
      <name val="Calibri"/>
    </font>
    <font>
      <sz val="11"/>
      <color rgb="FFFF0000"/>
      <name val="Calibri"/>
    </font>
    <font>
      <sz val="11"/>
      <color rgb="FF913ED6"/>
      <name val="Calibri"/>
    </font>
    <font>
      <b/>
      <sz val="11"/>
      <color rgb="FFFF0000"/>
      <name val="Calibri"/>
    </font>
    <font>
      <b/>
      <sz val="11"/>
      <color theme="1"/>
      <name val="Calibri"/>
    </font>
    <font>
      <u/>
      <sz val="11"/>
      <color theme="10"/>
      <name val="Calibri"/>
    </font>
  </fonts>
  <fills count="7">
    <fill>
      <patternFill patternType="none"/>
    </fill>
    <fill>
      <patternFill patternType="gray125"/>
    </fill>
    <fill>
      <patternFill patternType="solid">
        <fgColor rgb="FF1F497D"/>
      </patternFill>
    </fill>
    <fill>
      <patternFill patternType="solid">
        <fgColor rgb="FFE6E6E6"/>
      </patternFill>
    </fill>
    <fill>
      <patternFill patternType="solid">
        <fgColor rgb="FFFFD700"/>
      </patternFill>
    </fill>
    <fill>
      <patternFill patternType="solid">
        <fgColor rgb="FFFFFFFF"/>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vertical="center"/>
    </xf>
    <xf numFmtId="0" fontId="0" fillId="3" borderId="0" xfId="0" applyFill="1"/>
    <xf numFmtId="0" fontId="2" fillId="3" borderId="3" xfId="0" applyFont="1" applyFill="1" applyBorder="1" applyAlignment="1">
      <alignment vertical="center"/>
    </xf>
    <xf numFmtId="0" fontId="2" fillId="3" borderId="3" xfId="0" applyFont="1" applyFill="1" applyBorder="1" applyAlignment="1">
      <alignment horizontal="center" vertical="center"/>
    </xf>
    <xf numFmtId="0" fontId="0" fillId="3" borderId="3" xfId="0" applyFill="1" applyBorder="1"/>
    <xf numFmtId="0" fontId="1" fillId="2" borderId="4" xfId="0" applyFont="1" applyFill="1" applyBorder="1" applyAlignment="1">
      <alignment horizontal="center" vertical="center"/>
    </xf>
    <xf numFmtId="0" fontId="3" fillId="4" borderId="4" xfId="0" applyFont="1" applyFill="1" applyBorder="1" applyAlignment="1">
      <alignment horizontal="center" vertical="center"/>
    </xf>
    <xf numFmtId="0" fontId="0" fillId="5" borderId="4" xfId="0" applyFill="1" applyBorder="1" applyAlignment="1">
      <alignment horizontal="center" vertical="center"/>
    </xf>
    <xf numFmtId="0" fontId="3" fillId="5" borderId="4" xfId="0" applyFont="1" applyFill="1" applyBorder="1" applyAlignment="1">
      <alignment horizontal="center" vertical="center"/>
    </xf>
    <xf numFmtId="0" fontId="4" fillId="5" borderId="4" xfId="0" applyFont="1" applyFill="1" applyBorder="1" applyAlignment="1">
      <alignment horizontal="center" vertical="center"/>
    </xf>
    <xf numFmtId="0" fontId="0" fillId="5" borderId="5"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5" borderId="6" xfId="0" applyFill="1" applyBorder="1" applyAlignment="1">
      <alignment horizontal="center" vertical="center" wrapText="1"/>
    </xf>
    <xf numFmtId="0" fontId="2" fillId="0" borderId="6" xfId="0" applyFont="1" applyBorder="1" applyAlignment="1">
      <alignment horizontal="center" vertical="center"/>
    </xf>
    <xf numFmtId="0" fontId="0" fillId="5" borderId="1" xfId="0" applyFill="1" applyBorder="1" applyAlignment="1">
      <alignment horizontal="center" vertical="center" wrapTex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1" fillId="2" borderId="9" xfId="0" applyFont="1" applyFill="1" applyBorder="1" applyAlignment="1">
      <alignment horizontal="center" vertical="center"/>
    </xf>
    <xf numFmtId="0" fontId="0" fillId="5" borderId="6" xfId="0" applyFill="1" applyBorder="1" applyAlignment="1">
      <alignment horizontal="left" vertical="center" wrapText="1"/>
    </xf>
    <xf numFmtId="0" fontId="0" fillId="5" borderId="1" xfId="0" applyFill="1" applyBorder="1" applyAlignment="1">
      <alignment horizontal="left" vertical="center" wrapText="1"/>
    </xf>
    <xf numFmtId="0" fontId="0" fillId="5" borderId="5" xfId="0" applyFill="1" applyBorder="1" applyAlignment="1">
      <alignment horizontal="center" vertical="center" wrapText="1"/>
    </xf>
    <xf numFmtId="0" fontId="5" fillId="0" borderId="0" xfId="0" applyFont="1"/>
    <xf numFmtId="0" fontId="0" fillId="0" borderId="0" xfId="0" applyAlignment="1">
      <alignment horizontal="left" wrapText="1"/>
    </xf>
    <xf numFmtId="0" fontId="6" fillId="0" borderId="0" xfId="0" applyFont="1"/>
    <xf numFmtId="0" fontId="6" fillId="0" borderId="5"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Alignment="1">
      <alignment horizontal="left"/>
    </xf>
    <xf numFmtId="0" fontId="0" fillId="6" borderId="0" xfId="0" applyFill="1" applyAlignment="1">
      <alignment horizontal="left"/>
    </xf>
    <xf numFmtId="0" fontId="7" fillId="6" borderId="0" xfId="1" applyFill="1" applyAlignment="1">
      <alignment horizontal="left"/>
    </xf>
    <xf numFmtId="14" fontId="0" fillId="0" borderId="0" xfId="0" applyNumberForma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3" borderId="3" xfId="0" applyFill="1" applyBorder="1" applyAlignment="1">
      <alignment horizontal="left" vertical="center" wrapText="1"/>
    </xf>
    <xf numFmtId="0" fontId="0" fillId="3" borderId="3" xfId="0"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20"/>
  <sheetViews>
    <sheetView zoomScaleNormal="100" workbookViewId="0">
      <pane xSplit="1" topLeftCell="B1" activePane="topRight" state="frozen"/>
      <selection pane="topRight"/>
    </sheetView>
  </sheetViews>
  <sheetFormatPr defaultRowHeight="15" x14ac:dyDescent="0.25"/>
  <cols>
    <col min="1" max="77" width="25" customWidth="1"/>
  </cols>
  <sheetData>
    <row r="1" spans="1:77" ht="33" customHeight="1" x14ac:dyDescent="0.25">
      <c r="A1" s="38" t="s">
        <v>0</v>
      </c>
      <c r="B1" s="39"/>
      <c r="C1" s="39"/>
      <c r="D1" s="39"/>
      <c r="E1" s="39"/>
      <c r="F1" s="39"/>
      <c r="G1" s="39"/>
      <c r="H1" s="39"/>
    </row>
    <row r="2" spans="1:77" ht="33" customHeight="1" x14ac:dyDescent="0.25">
      <c r="A2" s="2"/>
      <c r="B2" s="40" t="s">
        <v>1</v>
      </c>
      <c r="C2" s="40"/>
      <c r="D2" s="40"/>
      <c r="E2" s="40"/>
      <c r="F2" s="40"/>
      <c r="G2" s="40"/>
      <c r="H2" s="40"/>
    </row>
    <row r="3" spans="1:77" ht="33" customHeight="1" x14ac:dyDescent="0.25">
      <c r="A3" s="2"/>
      <c r="B3" s="41" t="s">
        <v>2</v>
      </c>
      <c r="C3" s="41"/>
      <c r="D3" s="41"/>
      <c r="E3" s="41"/>
      <c r="F3" s="3" t="str">
        <f>HYPERLINK("#'Considerations'!A1", "File Format Considerations")</f>
        <v>File Format Considerations</v>
      </c>
      <c r="G3" s="3" t="str">
        <f>HYPERLINK("#'Considerations'!A6", "Data Format Considerations")</f>
        <v>Data Format Considerations</v>
      </c>
      <c r="H3" s="3" t="str">
        <f>HYPERLINK("#'Considerations'!A17", "CHR-Employee Considerations")</f>
        <v>CHR-Employee Considerations</v>
      </c>
    </row>
    <row r="4" spans="1:77" ht="33" customHeight="1" x14ac:dyDescent="0.25">
      <c r="A4" s="2"/>
      <c r="B4" s="40" t="s">
        <v>3</v>
      </c>
      <c r="C4" s="40"/>
      <c r="D4" s="40"/>
      <c r="E4" s="40"/>
      <c r="F4" s="4" t="str">
        <f>HYPERLINK("#'Worksheet'!A1", "Go to the Worksheet")</f>
        <v>Go to the Worksheet</v>
      </c>
      <c r="G4" s="5"/>
      <c r="H4" s="5"/>
    </row>
    <row r="7" spans="1:77" ht="33" customHeight="1" x14ac:dyDescent="0.25">
      <c r="A7" s="6" t="s">
        <v>4</v>
      </c>
      <c r="B7" s="7" t="s">
        <v>5</v>
      </c>
      <c r="C7" s="8" t="s">
        <v>6</v>
      </c>
      <c r="D7" s="8" t="s">
        <v>7</v>
      </c>
      <c r="E7" s="9" t="s">
        <v>8</v>
      </c>
      <c r="F7" s="8" t="s">
        <v>9</v>
      </c>
      <c r="G7" s="9" t="s">
        <v>10</v>
      </c>
      <c r="H7" s="8" t="s">
        <v>11</v>
      </c>
      <c r="I7" s="8" t="s">
        <v>12</v>
      </c>
      <c r="J7" s="8" t="s">
        <v>13</v>
      </c>
      <c r="K7" s="8" t="s">
        <v>14</v>
      </c>
      <c r="L7" s="8" t="s">
        <v>15</v>
      </c>
      <c r="M7" s="8" t="s">
        <v>16</v>
      </c>
      <c r="N7" s="8" t="s">
        <v>17</v>
      </c>
      <c r="O7" s="8" t="s">
        <v>18</v>
      </c>
      <c r="P7" s="8" t="s">
        <v>19</v>
      </c>
      <c r="Q7" s="8" t="s">
        <v>20</v>
      </c>
      <c r="R7" s="8" t="s">
        <v>21</v>
      </c>
      <c r="S7" s="8" t="s">
        <v>22</v>
      </c>
      <c r="T7" s="8" t="s">
        <v>23</v>
      </c>
      <c r="U7" s="8" t="s">
        <v>24</v>
      </c>
      <c r="V7" s="8" t="s">
        <v>25</v>
      </c>
      <c r="W7" s="8" t="s">
        <v>26</v>
      </c>
      <c r="X7" s="8" t="s">
        <v>27</v>
      </c>
      <c r="Y7" s="8" t="s">
        <v>28</v>
      </c>
      <c r="Z7" s="8" t="s">
        <v>29</v>
      </c>
      <c r="AA7" s="8" t="s">
        <v>30</v>
      </c>
      <c r="AB7" s="8" t="s">
        <v>31</v>
      </c>
      <c r="AC7" s="8" t="s">
        <v>32</v>
      </c>
      <c r="AD7" s="8" t="s">
        <v>33</v>
      </c>
      <c r="AE7" s="8" t="s">
        <v>34</v>
      </c>
      <c r="AF7" s="8" t="s">
        <v>35</v>
      </c>
      <c r="AG7" s="8" t="s">
        <v>36</v>
      </c>
      <c r="AH7" s="8" t="s">
        <v>37</v>
      </c>
      <c r="AI7" s="10" t="s">
        <v>38</v>
      </c>
      <c r="AJ7" s="10" t="s">
        <v>39</v>
      </c>
      <c r="AK7" s="8" t="s">
        <v>40</v>
      </c>
      <c r="AL7" s="8" t="s">
        <v>41</v>
      </c>
      <c r="AM7" s="8" t="s">
        <v>42</v>
      </c>
      <c r="AN7" s="8" t="s">
        <v>43</v>
      </c>
      <c r="AO7" s="10" t="s">
        <v>44</v>
      </c>
      <c r="AP7" s="10" t="s">
        <v>45</v>
      </c>
      <c r="AQ7" s="10" t="s">
        <v>46</v>
      </c>
      <c r="AR7" s="10" t="s">
        <v>47</v>
      </c>
      <c r="AS7" s="10" t="s">
        <v>48</v>
      </c>
      <c r="AT7" s="10" t="s">
        <v>49</v>
      </c>
      <c r="AU7" s="10" t="s">
        <v>50</v>
      </c>
      <c r="AV7" s="9" t="s">
        <v>51</v>
      </c>
      <c r="AW7" s="9" t="s">
        <v>52</v>
      </c>
      <c r="AX7" s="8" t="s">
        <v>53</v>
      </c>
      <c r="AY7" s="8" t="s">
        <v>54</v>
      </c>
      <c r="AZ7" s="8" t="s">
        <v>55</v>
      </c>
      <c r="BA7" s="8" t="s">
        <v>56</v>
      </c>
      <c r="BB7" s="8" t="s">
        <v>57</v>
      </c>
      <c r="BC7" s="8" t="s">
        <v>58</v>
      </c>
      <c r="BD7" s="8" t="s">
        <v>59</v>
      </c>
      <c r="BE7" s="8" t="s">
        <v>60</v>
      </c>
      <c r="BF7" s="8" t="s">
        <v>61</v>
      </c>
      <c r="BG7" s="8" t="s">
        <v>62</v>
      </c>
      <c r="BH7" s="8" t="s">
        <v>63</v>
      </c>
      <c r="BI7" s="8" t="s">
        <v>64</v>
      </c>
      <c r="BJ7" s="8" t="s">
        <v>65</v>
      </c>
      <c r="BK7" s="8" t="s">
        <v>66</v>
      </c>
      <c r="BL7" s="8" t="s">
        <v>67</v>
      </c>
      <c r="BM7" s="8" t="s">
        <v>68</v>
      </c>
      <c r="BN7" s="8" t="s">
        <v>69</v>
      </c>
      <c r="BO7" s="8" t="s">
        <v>70</v>
      </c>
      <c r="BP7" s="8" t="s">
        <v>71</v>
      </c>
      <c r="BQ7" s="8" t="s">
        <v>72</v>
      </c>
      <c r="BR7" s="8" t="s">
        <v>73</v>
      </c>
      <c r="BS7" s="8" t="s">
        <v>74</v>
      </c>
      <c r="BT7" s="8" t="s">
        <v>75</v>
      </c>
      <c r="BU7" s="8" t="s">
        <v>76</v>
      </c>
      <c r="BV7" s="8" t="s">
        <v>77</v>
      </c>
      <c r="BW7" s="8" t="s">
        <v>78</v>
      </c>
      <c r="BX7" s="8" t="s">
        <v>79</v>
      </c>
      <c r="BY7" s="11" t="s">
        <v>80</v>
      </c>
    </row>
    <row r="8" spans="1:77" ht="33" customHeight="1" x14ac:dyDescent="0.25">
      <c r="A8" s="12" t="s">
        <v>81</v>
      </c>
      <c r="B8" s="8" t="s">
        <v>82</v>
      </c>
      <c r="C8" s="8" t="s">
        <v>82</v>
      </c>
      <c r="D8" s="8" t="s">
        <v>82</v>
      </c>
      <c r="E8" s="8" t="s">
        <v>82</v>
      </c>
      <c r="F8" s="8" t="s">
        <v>82</v>
      </c>
      <c r="G8" s="8" t="s">
        <v>82</v>
      </c>
      <c r="H8" s="8" t="s">
        <v>82</v>
      </c>
      <c r="I8" s="8" t="s">
        <v>82</v>
      </c>
      <c r="J8" s="8" t="s">
        <v>82</v>
      </c>
      <c r="K8" s="8" t="s">
        <v>82</v>
      </c>
      <c r="L8" s="8" t="s">
        <v>83</v>
      </c>
      <c r="M8" s="8" t="s">
        <v>83</v>
      </c>
      <c r="N8" s="8" t="s">
        <v>82</v>
      </c>
      <c r="O8" s="8" t="s">
        <v>84</v>
      </c>
      <c r="P8" s="8" t="s">
        <v>82</v>
      </c>
      <c r="Q8" s="8" t="s">
        <v>83</v>
      </c>
      <c r="R8" s="8" t="s">
        <v>82</v>
      </c>
      <c r="S8" s="8" t="s">
        <v>84</v>
      </c>
      <c r="T8" s="8" t="s">
        <v>85</v>
      </c>
      <c r="U8" s="8" t="s">
        <v>82</v>
      </c>
      <c r="V8" s="8" t="s">
        <v>82</v>
      </c>
      <c r="W8" s="8" t="s">
        <v>82</v>
      </c>
      <c r="X8" s="8" t="s">
        <v>82</v>
      </c>
      <c r="Y8" s="8" t="s">
        <v>82</v>
      </c>
      <c r="Z8" s="8" t="s">
        <v>82</v>
      </c>
      <c r="AA8" s="8" t="s">
        <v>30</v>
      </c>
      <c r="AB8" s="8" t="s">
        <v>86</v>
      </c>
      <c r="AC8" s="8" t="s">
        <v>86</v>
      </c>
      <c r="AD8" s="8" t="s">
        <v>82</v>
      </c>
      <c r="AE8" s="8" t="s">
        <v>82</v>
      </c>
      <c r="AF8" s="8" t="s">
        <v>82</v>
      </c>
      <c r="AG8" s="8" t="s">
        <v>82</v>
      </c>
      <c r="AH8" s="8" t="s">
        <v>83</v>
      </c>
      <c r="AI8" s="8" t="s">
        <v>86</v>
      </c>
      <c r="AJ8" s="8" t="s">
        <v>86</v>
      </c>
      <c r="AK8" s="8" t="s">
        <v>82</v>
      </c>
      <c r="AL8" s="8" t="s">
        <v>87</v>
      </c>
      <c r="AM8" s="8" t="s">
        <v>42</v>
      </c>
      <c r="AN8" s="8" t="s">
        <v>88</v>
      </c>
      <c r="AO8" s="8" t="s">
        <v>89</v>
      </c>
      <c r="AP8" s="8" t="s">
        <v>90</v>
      </c>
      <c r="AQ8" s="8" t="s">
        <v>83</v>
      </c>
      <c r="AR8" s="8" t="s">
        <v>91</v>
      </c>
      <c r="AS8" s="8" t="s">
        <v>86</v>
      </c>
      <c r="AT8" s="8" t="s">
        <v>83</v>
      </c>
      <c r="AU8" s="8" t="s">
        <v>83</v>
      </c>
      <c r="AV8" s="8" t="s">
        <v>82</v>
      </c>
      <c r="AW8" s="8" t="s">
        <v>82</v>
      </c>
      <c r="AX8" s="8" t="s">
        <v>82</v>
      </c>
      <c r="AY8" s="8" t="s">
        <v>82</v>
      </c>
      <c r="AZ8" s="8" t="s">
        <v>82</v>
      </c>
      <c r="BA8" s="8" t="s">
        <v>82</v>
      </c>
      <c r="BB8" s="8" t="s">
        <v>82</v>
      </c>
      <c r="BC8" s="8" t="s">
        <v>82</v>
      </c>
      <c r="BD8" s="8" t="s">
        <v>82</v>
      </c>
      <c r="BE8" s="8" t="s">
        <v>82</v>
      </c>
      <c r="BF8" s="8" t="s">
        <v>82</v>
      </c>
      <c r="BG8" s="8" t="s">
        <v>82</v>
      </c>
      <c r="BH8" s="8" t="s">
        <v>92</v>
      </c>
      <c r="BI8" s="8" t="s">
        <v>92</v>
      </c>
      <c r="BJ8" s="8" t="s">
        <v>92</v>
      </c>
      <c r="BK8" s="8" t="s">
        <v>93</v>
      </c>
      <c r="BL8" s="8" t="s">
        <v>92</v>
      </c>
      <c r="BM8" s="8" t="s">
        <v>93</v>
      </c>
      <c r="BN8" s="8" t="s">
        <v>92</v>
      </c>
      <c r="BO8" s="8" t="s">
        <v>94</v>
      </c>
      <c r="BP8" s="8" t="s">
        <v>95</v>
      </c>
      <c r="BQ8" s="8" t="s">
        <v>95</v>
      </c>
      <c r="BR8" s="8" t="s">
        <v>93</v>
      </c>
      <c r="BS8" s="8" t="s">
        <v>92</v>
      </c>
      <c r="BT8" s="8" t="s">
        <v>92</v>
      </c>
      <c r="BU8" s="8" t="s">
        <v>93</v>
      </c>
      <c r="BV8" s="8" t="s">
        <v>93</v>
      </c>
      <c r="BW8" s="8" t="s">
        <v>96</v>
      </c>
      <c r="BX8" s="8" t="s">
        <v>92</v>
      </c>
      <c r="BY8" s="11" t="s">
        <v>92</v>
      </c>
    </row>
    <row r="9" spans="1:77" ht="33" customHeight="1" x14ac:dyDescent="0.25">
      <c r="A9" s="13" t="s">
        <v>97</v>
      </c>
      <c r="B9" s="8" t="s">
        <v>98</v>
      </c>
      <c r="C9" s="8" t="s">
        <v>99</v>
      </c>
      <c r="D9" s="8" t="s">
        <v>99</v>
      </c>
      <c r="E9" s="8" t="s">
        <v>98</v>
      </c>
      <c r="F9" s="8" t="s">
        <v>99</v>
      </c>
      <c r="G9" s="8" t="s">
        <v>98</v>
      </c>
      <c r="H9" s="8" t="s">
        <v>99</v>
      </c>
      <c r="I9" s="8" t="s">
        <v>99</v>
      </c>
      <c r="J9" s="8" t="s">
        <v>99</v>
      </c>
      <c r="K9" s="8" t="s">
        <v>99</v>
      </c>
      <c r="L9" s="8" t="s">
        <v>99</v>
      </c>
      <c r="M9" s="8" t="s">
        <v>99</v>
      </c>
      <c r="N9" s="8" t="s">
        <v>99</v>
      </c>
      <c r="O9" s="8" t="s">
        <v>99</v>
      </c>
      <c r="P9" s="8" t="s">
        <v>99</v>
      </c>
      <c r="Q9" s="8" t="s">
        <v>99</v>
      </c>
      <c r="R9" s="8" t="s">
        <v>99</v>
      </c>
      <c r="S9" s="8" t="s">
        <v>99</v>
      </c>
      <c r="T9" s="8" t="s">
        <v>99</v>
      </c>
      <c r="U9" s="8" t="s">
        <v>99</v>
      </c>
      <c r="V9" s="8" t="s">
        <v>99</v>
      </c>
      <c r="W9" s="8" t="s">
        <v>99</v>
      </c>
      <c r="X9" s="8" t="s">
        <v>99</v>
      </c>
      <c r="Y9" s="8" t="s">
        <v>99</v>
      </c>
      <c r="Z9" s="8" t="s">
        <v>99</v>
      </c>
      <c r="AA9" s="8" t="s">
        <v>99</v>
      </c>
      <c r="AB9" s="8" t="s">
        <v>99</v>
      </c>
      <c r="AC9" s="8" t="s">
        <v>99</v>
      </c>
      <c r="AD9" s="8" t="s">
        <v>99</v>
      </c>
      <c r="AE9" s="8" t="s">
        <v>99</v>
      </c>
      <c r="AF9" s="8" t="s">
        <v>99</v>
      </c>
      <c r="AG9" s="8" t="s">
        <v>99</v>
      </c>
      <c r="AH9" s="8" t="s">
        <v>99</v>
      </c>
      <c r="AI9" s="8" t="s">
        <v>99</v>
      </c>
      <c r="AJ9" s="8" t="s">
        <v>99</v>
      </c>
      <c r="AK9" s="8" t="s">
        <v>99</v>
      </c>
      <c r="AL9" s="8" t="s">
        <v>99</v>
      </c>
      <c r="AM9" s="8" t="s">
        <v>99</v>
      </c>
      <c r="AN9" s="8" t="s">
        <v>99</v>
      </c>
      <c r="AO9" s="8" t="s">
        <v>99</v>
      </c>
      <c r="AP9" s="8" t="s">
        <v>99</v>
      </c>
      <c r="AQ9" s="8" t="s">
        <v>99</v>
      </c>
      <c r="AR9" s="8" t="s">
        <v>99</v>
      </c>
      <c r="AS9" s="8" t="s">
        <v>99</v>
      </c>
      <c r="AT9" s="8" t="s">
        <v>99</v>
      </c>
      <c r="AU9" s="8" t="s">
        <v>99</v>
      </c>
      <c r="AV9" s="8" t="s">
        <v>98</v>
      </c>
      <c r="AW9" s="8" t="s">
        <v>98</v>
      </c>
      <c r="AX9" s="8" t="s">
        <v>99</v>
      </c>
      <c r="AY9" s="8" t="s">
        <v>99</v>
      </c>
      <c r="AZ9" s="8" t="s">
        <v>99</v>
      </c>
      <c r="BA9" s="8" t="s">
        <v>99</v>
      </c>
      <c r="BB9" s="8" t="s">
        <v>99</v>
      </c>
      <c r="BC9" s="8" t="s">
        <v>99</v>
      </c>
      <c r="BD9" s="8" t="s">
        <v>99</v>
      </c>
      <c r="BE9" s="8" t="s">
        <v>99</v>
      </c>
      <c r="BF9" s="8" t="s">
        <v>99</v>
      </c>
      <c r="BG9" s="8" t="s">
        <v>99</v>
      </c>
      <c r="BH9" s="8" t="s">
        <v>99</v>
      </c>
      <c r="BI9" s="8" t="s">
        <v>99</v>
      </c>
      <c r="BJ9" s="8" t="s">
        <v>99</v>
      </c>
      <c r="BK9" s="8" t="s">
        <v>99</v>
      </c>
      <c r="BL9" s="8" t="s">
        <v>99</v>
      </c>
      <c r="BM9" s="8" t="s">
        <v>99</v>
      </c>
      <c r="BN9" s="8" t="s">
        <v>99</v>
      </c>
      <c r="BO9" s="8" t="s">
        <v>99</v>
      </c>
      <c r="BP9" s="8" t="s">
        <v>99</v>
      </c>
      <c r="BQ9" s="8" t="s">
        <v>99</v>
      </c>
      <c r="BR9" s="8" t="s">
        <v>99</v>
      </c>
      <c r="BS9" s="8" t="s">
        <v>99</v>
      </c>
      <c r="BT9" s="8" t="s">
        <v>99</v>
      </c>
      <c r="BU9" s="8" t="s">
        <v>99</v>
      </c>
      <c r="BV9" s="8" t="s">
        <v>99</v>
      </c>
      <c r="BW9" s="8" t="s">
        <v>99</v>
      </c>
      <c r="BX9" s="8" t="s">
        <v>99</v>
      </c>
      <c r="BY9" s="11" t="s">
        <v>99</v>
      </c>
    </row>
    <row r="10" spans="1:77" ht="33" customHeight="1" x14ac:dyDescent="0.25">
      <c r="A10" s="12" t="s">
        <v>100</v>
      </c>
      <c r="B10" s="8" t="s">
        <v>101</v>
      </c>
      <c r="C10" s="8" t="s">
        <v>101</v>
      </c>
      <c r="D10" s="8" t="s">
        <v>101</v>
      </c>
      <c r="E10" s="8" t="s">
        <v>101</v>
      </c>
      <c r="F10" s="8" t="s">
        <v>101</v>
      </c>
      <c r="G10" s="8" t="s">
        <v>101</v>
      </c>
      <c r="H10" s="8" t="s">
        <v>101</v>
      </c>
      <c r="I10" s="8" t="s">
        <v>101</v>
      </c>
      <c r="J10" s="8" t="s">
        <v>101</v>
      </c>
      <c r="K10" s="8" t="s">
        <v>101</v>
      </c>
      <c r="L10" s="8" t="s">
        <v>101</v>
      </c>
      <c r="M10" s="8" t="s">
        <v>101</v>
      </c>
      <c r="N10" s="8" t="s">
        <v>101</v>
      </c>
      <c r="O10" s="8" t="s">
        <v>101</v>
      </c>
      <c r="P10" s="8" t="s">
        <v>101</v>
      </c>
      <c r="Q10" s="8" t="s">
        <v>101</v>
      </c>
      <c r="R10" s="8" t="s">
        <v>101</v>
      </c>
      <c r="S10" s="8" t="s">
        <v>101</v>
      </c>
      <c r="T10" s="8" t="s">
        <v>101</v>
      </c>
      <c r="U10" s="8" t="s">
        <v>101</v>
      </c>
      <c r="V10" s="8" t="s">
        <v>101</v>
      </c>
      <c r="W10" s="8" t="s">
        <v>101</v>
      </c>
      <c r="X10" s="8" t="s">
        <v>101</v>
      </c>
      <c r="Y10" s="8" t="s">
        <v>101</v>
      </c>
      <c r="Z10" s="8" t="s">
        <v>101</v>
      </c>
      <c r="AA10" s="8" t="s">
        <v>101</v>
      </c>
      <c r="AB10" s="8" t="s">
        <v>101</v>
      </c>
      <c r="AC10" s="8" t="s">
        <v>101</v>
      </c>
      <c r="AD10" s="8" t="s">
        <v>101</v>
      </c>
      <c r="AE10" s="8" t="s">
        <v>101</v>
      </c>
      <c r="AF10" s="8" t="s">
        <v>101</v>
      </c>
      <c r="AG10" s="8" t="s">
        <v>101</v>
      </c>
      <c r="AH10" s="8" t="s">
        <v>101</v>
      </c>
      <c r="AI10" s="8" t="s">
        <v>102</v>
      </c>
      <c r="AJ10" s="8" t="s">
        <v>103</v>
      </c>
      <c r="AK10" s="8" t="s">
        <v>101</v>
      </c>
      <c r="AL10" s="8" t="s">
        <v>101</v>
      </c>
      <c r="AM10" s="8" t="s">
        <v>101</v>
      </c>
      <c r="AN10" s="8" t="s">
        <v>101</v>
      </c>
      <c r="AO10" s="8" t="s">
        <v>43</v>
      </c>
      <c r="AP10" s="8" t="s">
        <v>104</v>
      </c>
      <c r="AQ10" s="8" t="s">
        <v>104</v>
      </c>
      <c r="AR10" s="8" t="s">
        <v>104</v>
      </c>
      <c r="AS10" s="8" t="s">
        <v>104</v>
      </c>
      <c r="AT10" s="8" t="s">
        <v>104</v>
      </c>
      <c r="AU10" s="8" t="s">
        <v>43</v>
      </c>
      <c r="AV10" s="8" t="s">
        <v>101</v>
      </c>
      <c r="AW10" s="8" t="s">
        <v>101</v>
      </c>
      <c r="AX10" s="8" t="s">
        <v>101</v>
      </c>
      <c r="AY10" s="8" t="s">
        <v>101</v>
      </c>
      <c r="AZ10" s="8" t="s">
        <v>101</v>
      </c>
      <c r="BA10" s="8" t="s">
        <v>101</v>
      </c>
      <c r="BB10" s="8" t="s">
        <v>101</v>
      </c>
      <c r="BC10" s="8" t="s">
        <v>101</v>
      </c>
      <c r="BD10" s="8" t="s">
        <v>101</v>
      </c>
      <c r="BE10" s="8" t="s">
        <v>101</v>
      </c>
      <c r="BF10" s="8" t="s">
        <v>101</v>
      </c>
      <c r="BG10" s="8" t="s">
        <v>101</v>
      </c>
      <c r="BH10" s="8" t="s">
        <v>101</v>
      </c>
      <c r="BI10" s="8" t="s">
        <v>101</v>
      </c>
      <c r="BJ10" s="8" t="s">
        <v>101</v>
      </c>
      <c r="BK10" s="8" t="s">
        <v>101</v>
      </c>
      <c r="BL10" s="8" t="s">
        <v>101</v>
      </c>
      <c r="BM10" s="8" t="s">
        <v>101</v>
      </c>
      <c r="BN10" s="8" t="s">
        <v>101</v>
      </c>
      <c r="BO10" s="8" t="s">
        <v>101</v>
      </c>
      <c r="BP10" s="8" t="s">
        <v>101</v>
      </c>
      <c r="BQ10" s="8" t="s">
        <v>101</v>
      </c>
      <c r="BR10" s="8" t="s">
        <v>101</v>
      </c>
      <c r="BS10" s="8" t="s">
        <v>101</v>
      </c>
      <c r="BT10" s="8" t="s">
        <v>101</v>
      </c>
      <c r="BU10" s="8" t="s">
        <v>101</v>
      </c>
      <c r="BV10" s="8" t="s">
        <v>101</v>
      </c>
      <c r="BW10" s="8" t="s">
        <v>101</v>
      </c>
      <c r="BX10" s="8" t="s">
        <v>101</v>
      </c>
      <c r="BY10" s="11" t="s">
        <v>101</v>
      </c>
    </row>
    <row r="11" spans="1:77" ht="60" x14ac:dyDescent="0.25">
      <c r="A11" s="14" t="s">
        <v>105</v>
      </c>
      <c r="B11" s="15" t="s">
        <v>106</v>
      </c>
      <c r="C11" s="15" t="s">
        <v>106</v>
      </c>
      <c r="D11" s="15" t="s">
        <v>107</v>
      </c>
      <c r="E11" s="15" t="s">
        <v>108</v>
      </c>
      <c r="F11" s="15" t="s">
        <v>109</v>
      </c>
      <c r="G11" s="15" t="s">
        <v>108</v>
      </c>
      <c r="H11" s="15" t="s">
        <v>107</v>
      </c>
      <c r="I11" s="15" t="s">
        <v>110</v>
      </c>
      <c r="J11" s="15" t="s">
        <v>106</v>
      </c>
      <c r="K11" s="15" t="s">
        <v>106</v>
      </c>
      <c r="L11" s="15" t="s">
        <v>111</v>
      </c>
      <c r="M11" s="15" t="s">
        <v>111</v>
      </c>
      <c r="N11" s="15" t="s">
        <v>112</v>
      </c>
      <c r="O11" s="15" t="s">
        <v>113</v>
      </c>
      <c r="P11" s="15" t="s">
        <v>114</v>
      </c>
      <c r="Q11" s="15" t="s">
        <v>111</v>
      </c>
      <c r="R11" s="15" t="s">
        <v>115</v>
      </c>
      <c r="S11" s="15" t="s">
        <v>116</v>
      </c>
      <c r="T11" s="16" t="str">
        <f>HYPERLINK("#'Currency Code'!A1", "Get Currency Code")</f>
        <v>Get Currency Code</v>
      </c>
      <c r="U11" s="15" t="s">
        <v>117</v>
      </c>
      <c r="V11" s="15" t="s">
        <v>118</v>
      </c>
      <c r="W11" s="15" t="s">
        <v>119</v>
      </c>
      <c r="X11" s="15" t="s">
        <v>120</v>
      </c>
      <c r="Y11" s="15" t="s">
        <v>121</v>
      </c>
      <c r="Z11" s="15" t="s">
        <v>121</v>
      </c>
      <c r="AA11" s="16" t="str">
        <f>HYPERLINK("#'Country Code'!A1", "Get Country Code")</f>
        <v>Get Country Code</v>
      </c>
      <c r="AB11" s="15" t="s">
        <v>122</v>
      </c>
      <c r="AC11" s="15" t="s">
        <v>122</v>
      </c>
      <c r="AD11" s="15" t="s">
        <v>120</v>
      </c>
      <c r="AE11" s="15" t="s">
        <v>120</v>
      </c>
      <c r="AF11" s="15" t="s">
        <v>120</v>
      </c>
      <c r="AG11" s="15" t="s">
        <v>120</v>
      </c>
      <c r="AH11" s="15" t="s">
        <v>123</v>
      </c>
      <c r="AI11" s="15" t="s">
        <v>122</v>
      </c>
      <c r="AJ11" s="15" t="s">
        <v>122</v>
      </c>
      <c r="AK11" s="15" t="s">
        <v>112</v>
      </c>
      <c r="AL11" s="16" t="str">
        <f>HYPERLINK("#'Language Code'!A1", "Get Language Code")</f>
        <v>Get Language Code</v>
      </c>
      <c r="AM11" s="16" t="str">
        <f>HYPERLINK("#'Time Zones'!A1", "Get Time Zone")</f>
        <v>Get Time Zone</v>
      </c>
      <c r="AN11" s="16" t="str">
        <f>HYPERLINK("#'User Type'!A1", "See: User Type")</f>
        <v>See: User Type</v>
      </c>
      <c r="AO11" s="15" t="s">
        <v>124</v>
      </c>
      <c r="AP11" s="16" t="str">
        <f>HYPERLINK("#'Leave Reason'!A1", "See: Leave Reason")</f>
        <v>See: Leave Reason</v>
      </c>
      <c r="AQ11" s="15" t="s">
        <v>111</v>
      </c>
      <c r="AR11" s="16" t="str">
        <f>HYPERLINK("#'Termination Reason'!A1", "See: Termination Reason")</f>
        <v>See: Termination Reason</v>
      </c>
      <c r="AS11" s="15" t="s">
        <v>122</v>
      </c>
      <c r="AT11" s="15" t="s">
        <v>125</v>
      </c>
      <c r="AU11" s="15" t="s">
        <v>111</v>
      </c>
      <c r="AV11" s="15" t="s">
        <v>106</v>
      </c>
      <c r="AW11" s="15" t="s">
        <v>106</v>
      </c>
      <c r="AX11" s="15" t="s">
        <v>106</v>
      </c>
      <c r="AY11" s="15" t="s">
        <v>106</v>
      </c>
      <c r="AZ11" s="15" t="s">
        <v>106</v>
      </c>
      <c r="BA11" s="15" t="s">
        <v>126</v>
      </c>
      <c r="BB11" s="15" t="s">
        <v>126</v>
      </c>
      <c r="BC11" s="15" t="s">
        <v>106</v>
      </c>
      <c r="BD11" s="15" t="s">
        <v>106</v>
      </c>
      <c r="BE11" s="15" t="s">
        <v>106</v>
      </c>
      <c r="BF11" s="15" t="s">
        <v>106</v>
      </c>
      <c r="BG11" s="15" t="s">
        <v>106</v>
      </c>
      <c r="BH11" s="15" t="s">
        <v>115</v>
      </c>
      <c r="BI11" s="15" t="s">
        <v>115</v>
      </c>
      <c r="BJ11" s="15" t="s">
        <v>115</v>
      </c>
      <c r="BK11" s="16" t="str">
        <f>HYPERLINK("#'Non-Employment Type'!A1", "See: Non-Employment Type")</f>
        <v>See: Non-Employment Type</v>
      </c>
      <c r="BL11" s="15" t="s">
        <v>115</v>
      </c>
      <c r="BM11" s="16" t="str">
        <f>HYPERLINK("#'Non-Employment Department'!A1", "See: Non-Employment Department")</f>
        <v>See: Non-Employment Department</v>
      </c>
      <c r="BN11" s="15" t="s">
        <v>115</v>
      </c>
      <c r="BO11" s="15" t="s">
        <v>127</v>
      </c>
      <c r="BP11" s="15" t="s">
        <v>101</v>
      </c>
      <c r="BQ11" s="15" t="s">
        <v>101</v>
      </c>
      <c r="BR11" s="15" t="s">
        <v>128</v>
      </c>
      <c r="BS11" s="15" t="s">
        <v>115</v>
      </c>
      <c r="BT11" s="15" t="s">
        <v>115</v>
      </c>
      <c r="BU11" s="16" t="str">
        <f>HYPERLINK("#'UMCap Non-Employee Positions'!A1", "See: UMCap Non-Employee Positions")</f>
        <v>See: UMCap Non-Employee Positions</v>
      </c>
      <c r="BV11" s="16" t="str">
        <f>HYPERLINK("#'UMCap Non-Employee OCFPDepartme'!A1", "See: UMCap Non-Employee OCFP/Departments")</f>
        <v>See: UMCap Non-Employee OCFP/Departments</v>
      </c>
      <c r="BW11" s="15" t="s">
        <v>129</v>
      </c>
      <c r="BX11" s="15" t="s">
        <v>115</v>
      </c>
      <c r="BY11" s="17" t="s">
        <v>115</v>
      </c>
    </row>
    <row r="12" spans="1:77" ht="33" customHeight="1" x14ac:dyDescent="0.25">
      <c r="A12" s="13" t="s">
        <v>130</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t="s">
        <v>101</v>
      </c>
      <c r="BI12" s="18" t="s">
        <v>101</v>
      </c>
      <c r="BJ12" s="18" t="s">
        <v>101</v>
      </c>
      <c r="BK12" s="18" t="s">
        <v>101</v>
      </c>
      <c r="BL12" s="18" t="s">
        <v>101</v>
      </c>
      <c r="BM12" s="18" t="s">
        <v>101</v>
      </c>
      <c r="BN12" s="18" t="s">
        <v>101</v>
      </c>
      <c r="BO12" s="18" t="s">
        <v>101</v>
      </c>
      <c r="BP12" s="18" t="s">
        <v>101</v>
      </c>
      <c r="BQ12" s="18" t="s">
        <v>101</v>
      </c>
      <c r="BR12" s="18" t="s">
        <v>101</v>
      </c>
      <c r="BS12" s="18" t="s">
        <v>101</v>
      </c>
      <c r="BT12" s="18" t="s">
        <v>101</v>
      </c>
      <c r="BU12" s="18" t="s">
        <v>101</v>
      </c>
      <c r="BV12" s="18" t="s">
        <v>101</v>
      </c>
      <c r="BW12" s="18" t="s">
        <v>101</v>
      </c>
      <c r="BX12" s="18" t="s">
        <v>101</v>
      </c>
      <c r="BY12" s="19" t="s">
        <v>101</v>
      </c>
    </row>
    <row r="13" spans="1:77" ht="33" hidden="1" customHeight="1" x14ac:dyDescent="0.25">
      <c r="A13" s="1" t="s">
        <v>131</v>
      </c>
    </row>
    <row r="14" spans="1:77" ht="33" hidden="1" customHeight="1" x14ac:dyDescent="0.25">
      <c r="A14" s="20" t="s">
        <v>132</v>
      </c>
    </row>
    <row r="15" spans="1:77" ht="135" x14ac:dyDescent="0.25">
      <c r="A15" s="14" t="s">
        <v>133</v>
      </c>
      <c r="B15" s="21" t="s">
        <v>134</v>
      </c>
      <c r="C15" s="21" t="s">
        <v>135</v>
      </c>
      <c r="D15" s="21" t="s">
        <v>7</v>
      </c>
      <c r="E15" s="21" t="s">
        <v>136</v>
      </c>
      <c r="F15" s="21" t="s">
        <v>9</v>
      </c>
      <c r="G15" s="21" t="s">
        <v>137</v>
      </c>
      <c r="H15" s="21" t="s">
        <v>11</v>
      </c>
      <c r="I15" s="21" t="s">
        <v>12</v>
      </c>
      <c r="J15" s="21" t="s">
        <v>13</v>
      </c>
      <c r="K15" s="21" t="s">
        <v>14</v>
      </c>
      <c r="L15" s="21" t="s">
        <v>138</v>
      </c>
      <c r="M15" s="21" t="s">
        <v>139</v>
      </c>
      <c r="N15" s="21" t="s">
        <v>140</v>
      </c>
      <c r="O15" s="21" t="s">
        <v>141</v>
      </c>
      <c r="P15" s="21" t="s">
        <v>142</v>
      </c>
      <c r="Q15" s="21" t="s">
        <v>143</v>
      </c>
      <c r="R15" s="21" t="s">
        <v>144</v>
      </c>
      <c r="S15" s="21" t="s">
        <v>22</v>
      </c>
      <c r="T15" s="21" t="s">
        <v>145</v>
      </c>
      <c r="U15" s="21" t="s">
        <v>24</v>
      </c>
      <c r="V15" s="21" t="s">
        <v>25</v>
      </c>
      <c r="W15" s="21" t="s">
        <v>26</v>
      </c>
      <c r="X15" s="21" t="s">
        <v>146</v>
      </c>
      <c r="Y15" s="21" t="s">
        <v>147</v>
      </c>
      <c r="Z15" s="21" t="s">
        <v>148</v>
      </c>
      <c r="AA15" s="21" t="s">
        <v>30</v>
      </c>
      <c r="AB15" s="21" t="s">
        <v>149</v>
      </c>
      <c r="AC15" s="21" t="s">
        <v>150</v>
      </c>
      <c r="AD15" s="21" t="s">
        <v>151</v>
      </c>
      <c r="AE15" s="21" t="s">
        <v>152</v>
      </c>
      <c r="AF15" s="21" t="s">
        <v>35</v>
      </c>
      <c r="AG15" s="21" t="s">
        <v>36</v>
      </c>
      <c r="AH15" s="21" t="s">
        <v>153</v>
      </c>
      <c r="AI15" s="21" t="s">
        <v>154</v>
      </c>
      <c r="AJ15" s="21" t="s">
        <v>154</v>
      </c>
      <c r="AK15" s="21" t="s">
        <v>40</v>
      </c>
      <c r="AL15" s="21" t="s">
        <v>155</v>
      </c>
      <c r="AM15" s="21" t="s">
        <v>156</v>
      </c>
      <c r="AN15" s="21" t="s">
        <v>157</v>
      </c>
      <c r="AO15" s="21" t="s">
        <v>158</v>
      </c>
      <c r="AP15" s="21" t="s">
        <v>159</v>
      </c>
      <c r="AQ15" s="21" t="s">
        <v>160</v>
      </c>
      <c r="AR15" s="21" t="s">
        <v>161</v>
      </c>
      <c r="AS15" s="21" t="s">
        <v>162</v>
      </c>
      <c r="AT15" s="21" t="s">
        <v>163</v>
      </c>
      <c r="AU15" s="21" t="s">
        <v>164</v>
      </c>
      <c r="AV15" s="21" t="s">
        <v>101</v>
      </c>
      <c r="AW15" s="21" t="s">
        <v>101</v>
      </c>
      <c r="AX15" s="21" t="s">
        <v>101</v>
      </c>
      <c r="AY15" s="21" t="s">
        <v>101</v>
      </c>
      <c r="AZ15" s="21" t="s">
        <v>101</v>
      </c>
      <c r="BA15" s="21" t="s">
        <v>101</v>
      </c>
      <c r="BB15" s="21" t="s">
        <v>101</v>
      </c>
      <c r="BC15" s="21" t="s">
        <v>101</v>
      </c>
      <c r="BD15" s="21" t="s">
        <v>101</v>
      </c>
      <c r="BE15" s="21" t="s">
        <v>101</v>
      </c>
      <c r="BF15" s="21" t="s">
        <v>101</v>
      </c>
      <c r="BG15" s="21" t="s">
        <v>101</v>
      </c>
      <c r="BH15" s="21" t="s">
        <v>101</v>
      </c>
      <c r="BI15" s="21" t="s">
        <v>101</v>
      </c>
      <c r="BJ15" s="21" t="s">
        <v>101</v>
      </c>
      <c r="BK15" s="21" t="s">
        <v>101</v>
      </c>
      <c r="BL15" s="21" t="s">
        <v>101</v>
      </c>
      <c r="BM15" s="21" t="s">
        <v>101</v>
      </c>
      <c r="BN15" s="21" t="s">
        <v>101</v>
      </c>
      <c r="BO15" s="21" t="s">
        <v>101</v>
      </c>
      <c r="BP15" s="21" t="s">
        <v>101</v>
      </c>
      <c r="BQ15" s="21" t="s">
        <v>101</v>
      </c>
      <c r="BR15" s="21" t="s">
        <v>101</v>
      </c>
      <c r="BS15" s="21" t="s">
        <v>101</v>
      </c>
      <c r="BT15" s="21" t="s">
        <v>101</v>
      </c>
      <c r="BU15" s="21" t="s">
        <v>101</v>
      </c>
      <c r="BV15" s="21" t="s">
        <v>101</v>
      </c>
      <c r="BW15" s="21" t="s">
        <v>101</v>
      </c>
      <c r="BX15" s="21" t="s">
        <v>101</v>
      </c>
      <c r="BY15" s="22" t="s">
        <v>101</v>
      </c>
    </row>
    <row r="17" spans="1:1" x14ac:dyDescent="0.25">
      <c r="A17" s="23" t="s">
        <v>165</v>
      </c>
    </row>
    <row r="18" spans="1:1" ht="45" x14ac:dyDescent="0.25">
      <c r="A18" s="17" t="s">
        <v>166</v>
      </c>
    </row>
    <row r="20" spans="1:1" ht="30" x14ac:dyDescent="0.25">
      <c r="A20" s="17" t="s">
        <v>167</v>
      </c>
    </row>
  </sheetData>
  <mergeCells count="4">
    <mergeCell ref="A1:H1"/>
    <mergeCell ref="B2:H2"/>
    <mergeCell ref="B4:E4"/>
    <mergeCell ref="B3:E3"/>
  </mergeCells>
  <pageMargins left="0.7" right="0.7" top="0.75" bottom="0.75" header="0.3" footer="0.3"/>
  <pageSetup paperSize="9" fitToWidth="0" fitToHeight="0" orientation="portrait" horizontalDpi="0" verticalDpi="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6"/>
  <sheetViews>
    <sheetView zoomScaleNormal="100" workbookViewId="0"/>
  </sheetViews>
  <sheetFormatPr defaultRowHeight="15" x14ac:dyDescent="0.25"/>
  <cols>
    <col min="1" max="1" width="35" customWidth="1"/>
  </cols>
  <sheetData>
    <row r="1" spans="1:1" s="26" customFormat="1" ht="33" customHeight="1" x14ac:dyDescent="0.25">
      <c r="A1" s="27" t="s">
        <v>403</v>
      </c>
    </row>
    <row r="2" spans="1:1" ht="33" customHeight="1" x14ac:dyDescent="0.25">
      <c r="A2" s="28" t="s">
        <v>404</v>
      </c>
    </row>
    <row r="3" spans="1:1" ht="33" customHeight="1" x14ac:dyDescent="0.25">
      <c r="A3" s="28" t="s">
        <v>405</v>
      </c>
    </row>
    <row r="4" spans="1:1" ht="33" customHeight="1" x14ac:dyDescent="0.25">
      <c r="A4" s="28" t="s">
        <v>406</v>
      </c>
    </row>
    <row r="5" spans="1:1" ht="33" customHeight="1" x14ac:dyDescent="0.25">
      <c r="A5" s="28" t="s">
        <v>407</v>
      </c>
    </row>
    <row r="6" spans="1:1" ht="33" customHeight="1" x14ac:dyDescent="0.25">
      <c r="A6" s="28" t="s">
        <v>408</v>
      </c>
    </row>
    <row r="7" spans="1:1" ht="33" customHeight="1" x14ac:dyDescent="0.25">
      <c r="A7" s="28" t="s">
        <v>409</v>
      </c>
    </row>
    <row r="8" spans="1:1" ht="33" customHeight="1" x14ac:dyDescent="0.25">
      <c r="A8" s="28" t="s">
        <v>410</v>
      </c>
    </row>
    <row r="9" spans="1:1" ht="33" customHeight="1" x14ac:dyDescent="0.25">
      <c r="A9" s="28" t="s">
        <v>411</v>
      </c>
    </row>
    <row r="10" spans="1:1" ht="33" customHeight="1" x14ac:dyDescent="0.25">
      <c r="A10" s="28" t="s">
        <v>412</v>
      </c>
    </row>
    <row r="11" spans="1:1" ht="33" customHeight="1" x14ac:dyDescent="0.25">
      <c r="A11" s="28" t="s">
        <v>413</v>
      </c>
    </row>
    <row r="12" spans="1:1" ht="33" customHeight="1" x14ac:dyDescent="0.25">
      <c r="A12" s="28" t="s">
        <v>414</v>
      </c>
    </row>
    <row r="13" spans="1:1" ht="33" customHeight="1" x14ac:dyDescent="0.25">
      <c r="A13" s="28" t="s">
        <v>415</v>
      </c>
    </row>
    <row r="14" spans="1:1" ht="33" customHeight="1" x14ac:dyDescent="0.25">
      <c r="A14" s="28" t="s">
        <v>416</v>
      </c>
    </row>
    <row r="15" spans="1:1" ht="33" customHeight="1" x14ac:dyDescent="0.25">
      <c r="A15" s="28" t="s">
        <v>417</v>
      </c>
    </row>
    <row r="16" spans="1:1" ht="33" customHeight="1" x14ac:dyDescent="0.25">
      <c r="A16" s="29" t="s">
        <v>101</v>
      </c>
    </row>
  </sheetData>
  <pageMargins left="0.7" right="0.7" top="0.75" bottom="0.75" header="0.3" footer="0.3"/>
  <pageSetup paperSize="9" fitToWidth="0" fitToHeight="0"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zoomScaleNormal="100" workbookViewId="0"/>
  </sheetViews>
  <sheetFormatPr defaultRowHeight="15" x14ac:dyDescent="0.25"/>
  <cols>
    <col min="1" max="3" width="35" customWidth="1"/>
  </cols>
  <sheetData>
    <row r="1" spans="1:3" s="26" customFormat="1" ht="33" customHeight="1" x14ac:dyDescent="0.25">
      <c r="A1" s="30" t="s">
        <v>418</v>
      </c>
      <c r="B1" s="30" t="s">
        <v>419</v>
      </c>
      <c r="C1" s="31" t="s">
        <v>41</v>
      </c>
    </row>
    <row r="2" spans="1:3" ht="33" customHeight="1" x14ac:dyDescent="0.25">
      <c r="A2" s="32" t="s">
        <v>420</v>
      </c>
      <c r="B2" s="32" t="s">
        <v>421</v>
      </c>
      <c r="C2" s="28" t="s">
        <v>422</v>
      </c>
    </row>
    <row r="3" spans="1:3" ht="33" customHeight="1" x14ac:dyDescent="0.25">
      <c r="A3" s="32" t="s">
        <v>423</v>
      </c>
      <c r="B3" s="32" t="s">
        <v>424</v>
      </c>
      <c r="C3" s="28" t="s">
        <v>425</v>
      </c>
    </row>
    <row r="4" spans="1:3" ht="33" customHeight="1" x14ac:dyDescent="0.25">
      <c r="A4" s="32" t="s">
        <v>426</v>
      </c>
      <c r="B4" s="32" t="s">
        <v>427</v>
      </c>
      <c r="C4" s="28" t="s">
        <v>428</v>
      </c>
    </row>
    <row r="5" spans="1:3" ht="33" customHeight="1" x14ac:dyDescent="0.25">
      <c r="A5" s="33" t="s">
        <v>429</v>
      </c>
      <c r="B5" s="33" t="s">
        <v>430</v>
      </c>
      <c r="C5" s="29" t="s">
        <v>431</v>
      </c>
    </row>
  </sheetData>
  <pageMargins left="0.7" right="0.7" top="0.75" bottom="0.75" header="0.3" footer="0.3"/>
  <pageSetup paperSize="9" fitToWidth="0" fitToHeight="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9"/>
  <sheetViews>
    <sheetView zoomScaleNormal="100" workbookViewId="0"/>
  </sheetViews>
  <sheetFormatPr defaultRowHeight="15" x14ac:dyDescent="0.25"/>
  <cols>
    <col min="1" max="3" width="35" customWidth="1"/>
  </cols>
  <sheetData>
    <row r="1" spans="1:3" s="26" customFormat="1" ht="33" customHeight="1" x14ac:dyDescent="0.25">
      <c r="A1" s="30" t="s">
        <v>432</v>
      </c>
      <c r="B1" s="30" t="s">
        <v>433</v>
      </c>
      <c r="C1" s="31" t="s">
        <v>434</v>
      </c>
    </row>
    <row r="2" spans="1:3" ht="33" customHeight="1" x14ac:dyDescent="0.25">
      <c r="A2" s="32" t="s">
        <v>420</v>
      </c>
      <c r="B2" s="32" t="s">
        <v>435</v>
      </c>
      <c r="C2" s="28" t="s">
        <v>436</v>
      </c>
    </row>
    <row r="3" spans="1:3" ht="33" customHeight="1" x14ac:dyDescent="0.25">
      <c r="A3" s="32" t="s">
        <v>437</v>
      </c>
      <c r="B3" s="32" t="s">
        <v>435</v>
      </c>
      <c r="C3" s="28" t="s">
        <v>438</v>
      </c>
    </row>
    <row r="4" spans="1:3" ht="33" customHeight="1" x14ac:dyDescent="0.25">
      <c r="A4" s="32" t="s">
        <v>423</v>
      </c>
      <c r="B4" s="32" t="s">
        <v>439</v>
      </c>
      <c r="C4" s="28" t="s">
        <v>440</v>
      </c>
    </row>
    <row r="5" spans="1:3" ht="33" customHeight="1" x14ac:dyDescent="0.25">
      <c r="A5" s="32" t="s">
        <v>441</v>
      </c>
      <c r="B5" s="32" t="s">
        <v>442</v>
      </c>
      <c r="C5" s="28" t="s">
        <v>443</v>
      </c>
    </row>
    <row r="6" spans="1:3" ht="33" customHeight="1" x14ac:dyDescent="0.25">
      <c r="A6" s="32" t="s">
        <v>444</v>
      </c>
      <c r="B6" s="32" t="s">
        <v>445</v>
      </c>
      <c r="C6" s="28" t="s">
        <v>446</v>
      </c>
    </row>
    <row r="7" spans="1:3" ht="33" customHeight="1" x14ac:dyDescent="0.25">
      <c r="A7" s="32" t="s">
        <v>447</v>
      </c>
      <c r="B7" s="32" t="s">
        <v>448</v>
      </c>
      <c r="C7" s="28" t="s">
        <v>449</v>
      </c>
    </row>
    <row r="8" spans="1:3" ht="33" customHeight="1" x14ac:dyDescent="0.25">
      <c r="A8" s="32" t="s">
        <v>450</v>
      </c>
      <c r="B8" s="32" t="s">
        <v>451</v>
      </c>
      <c r="C8" s="28" t="s">
        <v>452</v>
      </c>
    </row>
    <row r="9" spans="1:3" ht="33" customHeight="1" x14ac:dyDescent="0.25">
      <c r="A9" s="32" t="s">
        <v>453</v>
      </c>
      <c r="B9" s="32" t="s">
        <v>454</v>
      </c>
      <c r="C9" s="28" t="s">
        <v>455</v>
      </c>
    </row>
    <row r="10" spans="1:3" ht="33" customHeight="1" x14ac:dyDescent="0.25">
      <c r="A10" s="32" t="s">
        <v>456</v>
      </c>
      <c r="B10" s="32" t="s">
        <v>454</v>
      </c>
      <c r="C10" s="28" t="s">
        <v>457</v>
      </c>
    </row>
    <row r="11" spans="1:3" ht="33" customHeight="1" x14ac:dyDescent="0.25">
      <c r="A11" s="32" t="s">
        <v>458</v>
      </c>
      <c r="B11" s="32" t="s">
        <v>454</v>
      </c>
      <c r="C11" s="28" t="s">
        <v>459</v>
      </c>
    </row>
    <row r="12" spans="1:3" ht="33" customHeight="1" x14ac:dyDescent="0.25">
      <c r="A12" s="32" t="s">
        <v>460</v>
      </c>
      <c r="B12" s="32" t="s">
        <v>461</v>
      </c>
      <c r="C12" s="28" t="s">
        <v>462</v>
      </c>
    </row>
    <row r="13" spans="1:3" ht="33" customHeight="1" x14ac:dyDescent="0.25">
      <c r="A13" s="32" t="s">
        <v>426</v>
      </c>
      <c r="B13" s="32" t="s">
        <v>463</v>
      </c>
      <c r="C13" s="28" t="s">
        <v>464</v>
      </c>
    </row>
    <row r="14" spans="1:3" ht="33" customHeight="1" x14ac:dyDescent="0.25">
      <c r="A14" s="32" t="s">
        <v>465</v>
      </c>
      <c r="B14" s="32" t="s">
        <v>466</v>
      </c>
      <c r="C14" s="28" t="s">
        <v>467</v>
      </c>
    </row>
    <row r="15" spans="1:3" ht="33" customHeight="1" x14ac:dyDescent="0.25">
      <c r="A15" s="32" t="s">
        <v>468</v>
      </c>
      <c r="B15" s="32" t="s">
        <v>469</v>
      </c>
      <c r="C15" s="28" t="s">
        <v>470</v>
      </c>
    </row>
    <row r="16" spans="1:3" ht="33" customHeight="1" x14ac:dyDescent="0.25">
      <c r="A16" s="32" t="s">
        <v>471</v>
      </c>
      <c r="B16" s="32" t="s">
        <v>472</v>
      </c>
      <c r="C16" s="28" t="s">
        <v>473</v>
      </c>
    </row>
    <row r="17" spans="1:3" ht="33" customHeight="1" x14ac:dyDescent="0.25">
      <c r="A17" s="32" t="s">
        <v>474</v>
      </c>
      <c r="B17" s="32" t="s">
        <v>472</v>
      </c>
      <c r="C17" s="28" t="s">
        <v>475</v>
      </c>
    </row>
    <row r="18" spans="1:3" ht="33" customHeight="1" x14ac:dyDescent="0.25">
      <c r="A18" s="32" t="s">
        <v>476</v>
      </c>
      <c r="B18" s="32" t="s">
        <v>477</v>
      </c>
      <c r="C18" s="28" t="s">
        <v>478</v>
      </c>
    </row>
    <row r="19" spans="1:3" ht="33" customHeight="1" x14ac:dyDescent="0.25">
      <c r="A19" s="32" t="s">
        <v>479</v>
      </c>
      <c r="B19" s="32" t="s">
        <v>480</v>
      </c>
      <c r="C19" s="28" t="s">
        <v>481</v>
      </c>
    </row>
    <row r="20" spans="1:3" ht="33" customHeight="1" x14ac:dyDescent="0.25">
      <c r="A20" s="32" t="s">
        <v>482</v>
      </c>
      <c r="B20" s="32" t="s">
        <v>483</v>
      </c>
      <c r="C20" s="28" t="s">
        <v>484</v>
      </c>
    </row>
    <row r="21" spans="1:3" ht="33" customHeight="1" x14ac:dyDescent="0.25">
      <c r="A21" s="32" t="s">
        <v>485</v>
      </c>
      <c r="B21" s="32" t="s">
        <v>483</v>
      </c>
      <c r="C21" s="28" t="s">
        <v>486</v>
      </c>
    </row>
    <row r="22" spans="1:3" ht="33" customHeight="1" x14ac:dyDescent="0.25">
      <c r="A22" s="32" t="s">
        <v>487</v>
      </c>
      <c r="B22" s="32" t="s">
        <v>483</v>
      </c>
      <c r="C22" s="28" t="s">
        <v>488</v>
      </c>
    </row>
    <row r="23" spans="1:3" ht="33" customHeight="1" x14ac:dyDescent="0.25">
      <c r="A23" s="32" t="s">
        <v>489</v>
      </c>
      <c r="B23" s="32" t="s">
        <v>490</v>
      </c>
      <c r="C23" s="28" t="s">
        <v>491</v>
      </c>
    </row>
    <row r="24" spans="1:3" ht="33" customHeight="1" x14ac:dyDescent="0.25">
      <c r="A24" s="32" t="s">
        <v>492</v>
      </c>
      <c r="B24" s="32" t="s">
        <v>493</v>
      </c>
      <c r="C24" s="28" t="s">
        <v>494</v>
      </c>
    </row>
    <row r="25" spans="1:3" ht="33" customHeight="1" x14ac:dyDescent="0.25">
      <c r="A25" s="32" t="s">
        <v>495</v>
      </c>
      <c r="B25" s="32" t="s">
        <v>496</v>
      </c>
      <c r="C25" s="28" t="s">
        <v>497</v>
      </c>
    </row>
    <row r="26" spans="1:3" ht="33" customHeight="1" x14ac:dyDescent="0.25">
      <c r="A26" s="32" t="s">
        <v>498</v>
      </c>
      <c r="B26" s="32" t="s">
        <v>496</v>
      </c>
      <c r="C26" s="28" t="s">
        <v>499</v>
      </c>
    </row>
    <row r="27" spans="1:3" ht="33" customHeight="1" x14ac:dyDescent="0.25">
      <c r="A27" s="32" t="s">
        <v>500</v>
      </c>
      <c r="B27" s="32" t="s">
        <v>501</v>
      </c>
      <c r="C27" s="28" t="s">
        <v>502</v>
      </c>
    </row>
    <row r="28" spans="1:3" ht="33" customHeight="1" x14ac:dyDescent="0.25">
      <c r="A28" s="32" t="s">
        <v>503</v>
      </c>
      <c r="B28" s="32" t="s">
        <v>501</v>
      </c>
      <c r="C28" s="28" t="s">
        <v>504</v>
      </c>
    </row>
    <row r="29" spans="1:3" ht="33" customHeight="1" x14ac:dyDescent="0.25">
      <c r="A29" s="32" t="s">
        <v>505</v>
      </c>
      <c r="B29" s="32" t="s">
        <v>501</v>
      </c>
      <c r="C29" s="28" t="s">
        <v>506</v>
      </c>
    </row>
    <row r="30" spans="1:3" ht="33" customHeight="1" x14ac:dyDescent="0.25">
      <c r="A30" s="32" t="s">
        <v>507</v>
      </c>
      <c r="B30" s="32" t="s">
        <v>501</v>
      </c>
      <c r="C30" s="28" t="s">
        <v>508</v>
      </c>
    </row>
    <row r="31" spans="1:3" ht="33" customHeight="1" x14ac:dyDescent="0.25">
      <c r="A31" s="32" t="s">
        <v>509</v>
      </c>
      <c r="B31" s="32" t="s">
        <v>501</v>
      </c>
      <c r="C31" s="28" t="s">
        <v>510</v>
      </c>
    </row>
    <row r="32" spans="1:3" ht="33" customHeight="1" x14ac:dyDescent="0.25">
      <c r="A32" s="32" t="s">
        <v>511</v>
      </c>
      <c r="B32" s="32" t="s">
        <v>512</v>
      </c>
      <c r="C32" s="28" t="s">
        <v>513</v>
      </c>
    </row>
    <row r="33" spans="1:3" ht="33" customHeight="1" x14ac:dyDescent="0.25">
      <c r="A33" s="32" t="s">
        <v>429</v>
      </c>
      <c r="B33" s="32" t="s">
        <v>512</v>
      </c>
      <c r="C33" s="28" t="s">
        <v>514</v>
      </c>
    </row>
    <row r="34" spans="1:3" ht="33" customHeight="1" x14ac:dyDescent="0.25">
      <c r="A34" s="32" t="s">
        <v>515</v>
      </c>
      <c r="B34" s="32" t="s">
        <v>512</v>
      </c>
      <c r="C34" s="28" t="s">
        <v>516</v>
      </c>
    </row>
    <row r="35" spans="1:3" ht="33" customHeight="1" x14ac:dyDescent="0.25">
      <c r="A35" s="32" t="s">
        <v>517</v>
      </c>
      <c r="B35" s="32" t="s">
        <v>518</v>
      </c>
      <c r="C35" s="28" t="s">
        <v>519</v>
      </c>
    </row>
    <row r="36" spans="1:3" ht="33" customHeight="1" x14ac:dyDescent="0.25">
      <c r="A36" s="32" t="s">
        <v>520</v>
      </c>
      <c r="B36" s="32" t="s">
        <v>512</v>
      </c>
      <c r="C36" s="28" t="s">
        <v>521</v>
      </c>
    </row>
    <row r="37" spans="1:3" ht="33" customHeight="1" x14ac:dyDescent="0.25">
      <c r="A37" s="32" t="s">
        <v>522</v>
      </c>
      <c r="B37" s="32" t="s">
        <v>523</v>
      </c>
      <c r="C37" s="28" t="s">
        <v>524</v>
      </c>
    </row>
    <row r="38" spans="1:3" ht="33" customHeight="1" x14ac:dyDescent="0.25">
      <c r="A38" s="32" t="s">
        <v>525</v>
      </c>
      <c r="B38" s="32" t="s">
        <v>526</v>
      </c>
      <c r="C38" s="28" t="s">
        <v>527</v>
      </c>
    </row>
    <row r="39" spans="1:3" ht="33" customHeight="1" x14ac:dyDescent="0.25">
      <c r="A39" s="32" t="s">
        <v>528</v>
      </c>
      <c r="B39" s="32" t="s">
        <v>526</v>
      </c>
      <c r="C39" s="28" t="s">
        <v>529</v>
      </c>
    </row>
    <row r="40" spans="1:3" ht="33" customHeight="1" x14ac:dyDescent="0.25">
      <c r="A40" s="32" t="s">
        <v>530</v>
      </c>
      <c r="B40" s="32" t="s">
        <v>531</v>
      </c>
      <c r="C40" s="28" t="s">
        <v>532</v>
      </c>
    </row>
    <row r="41" spans="1:3" ht="33" customHeight="1" x14ac:dyDescent="0.25">
      <c r="A41" s="32" t="s">
        <v>533</v>
      </c>
      <c r="B41" s="32" t="s">
        <v>526</v>
      </c>
      <c r="C41" s="28" t="s">
        <v>534</v>
      </c>
    </row>
    <row r="42" spans="1:3" ht="33" customHeight="1" x14ac:dyDescent="0.25">
      <c r="A42" s="32" t="s">
        <v>535</v>
      </c>
      <c r="B42" s="32" t="s">
        <v>536</v>
      </c>
      <c r="C42" s="28" t="s">
        <v>537</v>
      </c>
    </row>
    <row r="43" spans="1:3" ht="33" customHeight="1" x14ac:dyDescent="0.25">
      <c r="A43" s="32" t="s">
        <v>538</v>
      </c>
      <c r="B43" s="32" t="s">
        <v>539</v>
      </c>
      <c r="C43" s="28" t="s">
        <v>540</v>
      </c>
    </row>
    <row r="44" spans="1:3" ht="33" customHeight="1" x14ac:dyDescent="0.25">
      <c r="A44" s="32" t="s">
        <v>541</v>
      </c>
      <c r="B44" s="32" t="s">
        <v>542</v>
      </c>
      <c r="C44" s="28" t="s">
        <v>543</v>
      </c>
    </row>
    <row r="45" spans="1:3" ht="33" customHeight="1" x14ac:dyDescent="0.25">
      <c r="A45" s="32" t="s">
        <v>544</v>
      </c>
      <c r="B45" s="32" t="s">
        <v>542</v>
      </c>
      <c r="C45" s="28" t="s">
        <v>545</v>
      </c>
    </row>
    <row r="46" spans="1:3" ht="33" customHeight="1" x14ac:dyDescent="0.25">
      <c r="A46" s="32" t="s">
        <v>546</v>
      </c>
      <c r="B46" s="32" t="s">
        <v>547</v>
      </c>
      <c r="C46" s="28" t="s">
        <v>548</v>
      </c>
    </row>
    <row r="47" spans="1:3" ht="33" customHeight="1" x14ac:dyDescent="0.25">
      <c r="A47" s="32" t="s">
        <v>549</v>
      </c>
      <c r="B47" s="32" t="s">
        <v>550</v>
      </c>
      <c r="C47" s="28" t="s">
        <v>551</v>
      </c>
    </row>
    <row r="48" spans="1:3" ht="33" customHeight="1" x14ac:dyDescent="0.25">
      <c r="A48" s="32" t="s">
        <v>552</v>
      </c>
      <c r="B48" s="32" t="s">
        <v>553</v>
      </c>
      <c r="C48" s="28" t="s">
        <v>554</v>
      </c>
    </row>
    <row r="49" spans="1:3" ht="33" customHeight="1" x14ac:dyDescent="0.25">
      <c r="A49" s="32" t="s">
        <v>555</v>
      </c>
      <c r="B49" s="32" t="s">
        <v>556</v>
      </c>
      <c r="C49" s="28" t="s">
        <v>557</v>
      </c>
    </row>
    <row r="50" spans="1:3" ht="33" customHeight="1" x14ac:dyDescent="0.25">
      <c r="A50" s="32" t="s">
        <v>558</v>
      </c>
      <c r="B50" s="32" t="s">
        <v>559</v>
      </c>
      <c r="C50" s="28" t="s">
        <v>560</v>
      </c>
    </row>
    <row r="51" spans="1:3" ht="33" customHeight="1" x14ac:dyDescent="0.25">
      <c r="A51" s="32" t="s">
        <v>561</v>
      </c>
      <c r="B51" s="32" t="s">
        <v>562</v>
      </c>
      <c r="C51" s="28" t="s">
        <v>563</v>
      </c>
    </row>
    <row r="52" spans="1:3" ht="33" customHeight="1" x14ac:dyDescent="0.25">
      <c r="A52" s="32" t="s">
        <v>564</v>
      </c>
      <c r="B52" s="32" t="s">
        <v>553</v>
      </c>
      <c r="C52" s="28" t="s">
        <v>565</v>
      </c>
    </row>
    <row r="53" spans="1:3" ht="33" customHeight="1" x14ac:dyDescent="0.25">
      <c r="A53" s="32" t="s">
        <v>566</v>
      </c>
      <c r="B53" s="32" t="s">
        <v>567</v>
      </c>
      <c r="C53" s="28" t="s">
        <v>568</v>
      </c>
    </row>
    <row r="54" spans="1:3" ht="33" customHeight="1" x14ac:dyDescent="0.25">
      <c r="A54" s="32" t="s">
        <v>569</v>
      </c>
      <c r="B54" s="32" t="s">
        <v>570</v>
      </c>
      <c r="C54" s="28" t="s">
        <v>571</v>
      </c>
    </row>
    <row r="55" spans="1:3" ht="33" customHeight="1" x14ac:dyDescent="0.25">
      <c r="A55" s="32" t="s">
        <v>572</v>
      </c>
      <c r="B55" s="32" t="s">
        <v>573</v>
      </c>
      <c r="C55" s="28" t="s">
        <v>574</v>
      </c>
    </row>
    <row r="56" spans="1:3" ht="33" customHeight="1" x14ac:dyDescent="0.25">
      <c r="A56" s="32" t="s">
        <v>575</v>
      </c>
      <c r="B56" s="32" t="s">
        <v>576</v>
      </c>
      <c r="C56" s="28" t="s">
        <v>577</v>
      </c>
    </row>
    <row r="57" spans="1:3" ht="33" customHeight="1" x14ac:dyDescent="0.25">
      <c r="A57" s="32" t="s">
        <v>578</v>
      </c>
      <c r="B57" s="32" t="s">
        <v>579</v>
      </c>
      <c r="C57" s="28" t="s">
        <v>580</v>
      </c>
    </row>
    <row r="58" spans="1:3" ht="33" customHeight="1" x14ac:dyDescent="0.25">
      <c r="A58" s="32" t="s">
        <v>581</v>
      </c>
      <c r="B58" s="32" t="s">
        <v>582</v>
      </c>
      <c r="C58" s="28" t="s">
        <v>583</v>
      </c>
    </row>
    <row r="59" spans="1:3" ht="33" customHeight="1" x14ac:dyDescent="0.25">
      <c r="A59" s="32" t="s">
        <v>584</v>
      </c>
      <c r="B59" s="32" t="s">
        <v>585</v>
      </c>
      <c r="C59" s="28" t="s">
        <v>586</v>
      </c>
    </row>
    <row r="60" spans="1:3" ht="33" customHeight="1" x14ac:dyDescent="0.25">
      <c r="A60" s="32" t="s">
        <v>587</v>
      </c>
      <c r="B60" s="32" t="s">
        <v>454</v>
      </c>
      <c r="C60" s="28" t="s">
        <v>588</v>
      </c>
    </row>
    <row r="61" spans="1:3" ht="33" customHeight="1" x14ac:dyDescent="0.25">
      <c r="A61" s="32" t="s">
        <v>589</v>
      </c>
      <c r="B61" s="32" t="s">
        <v>590</v>
      </c>
      <c r="C61" s="28" t="s">
        <v>591</v>
      </c>
    </row>
    <row r="62" spans="1:3" ht="33" customHeight="1" x14ac:dyDescent="0.25">
      <c r="A62" s="32" t="s">
        <v>592</v>
      </c>
      <c r="B62" s="32" t="s">
        <v>593</v>
      </c>
      <c r="C62" s="28" t="s">
        <v>594</v>
      </c>
    </row>
    <row r="63" spans="1:3" ht="33" customHeight="1" x14ac:dyDescent="0.25">
      <c r="A63" s="32" t="s">
        <v>595</v>
      </c>
      <c r="B63" s="32" t="s">
        <v>596</v>
      </c>
      <c r="C63" s="28" t="s">
        <v>597</v>
      </c>
    </row>
    <row r="64" spans="1:3" ht="33" customHeight="1" x14ac:dyDescent="0.25">
      <c r="A64" s="32" t="s">
        <v>598</v>
      </c>
      <c r="B64" s="32" t="s">
        <v>599</v>
      </c>
      <c r="C64" s="28" t="s">
        <v>600</v>
      </c>
    </row>
    <row r="65" spans="1:3" ht="33" customHeight="1" x14ac:dyDescent="0.25">
      <c r="A65" s="32" t="s">
        <v>601</v>
      </c>
      <c r="B65" s="32" t="s">
        <v>602</v>
      </c>
      <c r="C65" s="28" t="s">
        <v>603</v>
      </c>
    </row>
    <row r="66" spans="1:3" ht="33" customHeight="1" x14ac:dyDescent="0.25">
      <c r="A66" s="32" t="s">
        <v>604</v>
      </c>
      <c r="B66" s="32" t="s">
        <v>605</v>
      </c>
      <c r="C66" s="28" t="s">
        <v>606</v>
      </c>
    </row>
    <row r="67" spans="1:3" ht="33" customHeight="1" x14ac:dyDescent="0.25">
      <c r="A67" s="32" t="s">
        <v>607</v>
      </c>
      <c r="B67" s="32" t="s">
        <v>608</v>
      </c>
      <c r="C67" s="28" t="s">
        <v>609</v>
      </c>
    </row>
    <row r="68" spans="1:3" ht="33" customHeight="1" x14ac:dyDescent="0.25">
      <c r="A68" s="32" t="s">
        <v>610</v>
      </c>
      <c r="B68" s="32" t="s">
        <v>611</v>
      </c>
      <c r="C68" s="28" t="s">
        <v>612</v>
      </c>
    </row>
    <row r="69" spans="1:3" ht="33" customHeight="1" x14ac:dyDescent="0.25">
      <c r="A69" s="32" t="s">
        <v>613</v>
      </c>
      <c r="B69" s="32" t="s">
        <v>608</v>
      </c>
      <c r="C69" s="28" t="s">
        <v>614</v>
      </c>
    </row>
    <row r="70" spans="1:3" ht="33" customHeight="1" x14ac:dyDescent="0.25">
      <c r="A70" s="32" t="s">
        <v>615</v>
      </c>
      <c r="B70" s="32" t="s">
        <v>608</v>
      </c>
      <c r="C70" s="28" t="s">
        <v>616</v>
      </c>
    </row>
    <row r="71" spans="1:3" ht="33" customHeight="1" x14ac:dyDescent="0.25">
      <c r="A71" s="32" t="s">
        <v>617</v>
      </c>
      <c r="B71" s="32" t="s">
        <v>618</v>
      </c>
      <c r="C71" s="28" t="s">
        <v>619</v>
      </c>
    </row>
    <row r="72" spans="1:3" ht="33" customHeight="1" x14ac:dyDescent="0.25">
      <c r="A72" s="32" t="s">
        <v>620</v>
      </c>
      <c r="B72" s="32" t="s">
        <v>621</v>
      </c>
      <c r="C72" s="28" t="s">
        <v>622</v>
      </c>
    </row>
    <row r="73" spans="1:3" ht="33" customHeight="1" x14ac:dyDescent="0.25">
      <c r="A73" s="32" t="s">
        <v>623</v>
      </c>
      <c r="B73" s="32" t="s">
        <v>624</v>
      </c>
      <c r="C73" s="28" t="s">
        <v>625</v>
      </c>
    </row>
    <row r="74" spans="1:3" ht="33" customHeight="1" x14ac:dyDescent="0.25">
      <c r="A74" s="32" t="s">
        <v>626</v>
      </c>
      <c r="B74" s="32" t="s">
        <v>624</v>
      </c>
      <c r="C74" s="28" t="s">
        <v>627</v>
      </c>
    </row>
    <row r="75" spans="1:3" ht="33" customHeight="1" x14ac:dyDescent="0.25">
      <c r="A75" s="32" t="s">
        <v>628</v>
      </c>
      <c r="B75" s="32" t="s">
        <v>629</v>
      </c>
      <c r="C75" s="28" t="s">
        <v>630</v>
      </c>
    </row>
    <row r="76" spans="1:3" ht="33" customHeight="1" x14ac:dyDescent="0.25">
      <c r="A76" s="32" t="s">
        <v>631</v>
      </c>
      <c r="B76" s="32" t="s">
        <v>445</v>
      </c>
      <c r="C76" s="28" t="s">
        <v>632</v>
      </c>
    </row>
    <row r="77" spans="1:3" ht="33" customHeight="1" x14ac:dyDescent="0.25">
      <c r="A77" s="32" t="s">
        <v>633</v>
      </c>
      <c r="B77" s="32" t="s">
        <v>451</v>
      </c>
      <c r="C77" s="28" t="s">
        <v>634</v>
      </c>
    </row>
    <row r="78" spans="1:3" ht="33" customHeight="1" x14ac:dyDescent="0.25">
      <c r="A78" s="32" t="s">
        <v>635</v>
      </c>
      <c r="B78" s="32" t="s">
        <v>636</v>
      </c>
      <c r="C78" s="28" t="s">
        <v>637</v>
      </c>
    </row>
    <row r="79" spans="1:3" ht="33" customHeight="1" x14ac:dyDescent="0.25">
      <c r="A79" s="32" t="s">
        <v>638</v>
      </c>
      <c r="B79" s="32" t="s">
        <v>639</v>
      </c>
      <c r="C79" s="28" t="s">
        <v>640</v>
      </c>
    </row>
    <row r="80" spans="1:3" ht="33" customHeight="1" x14ac:dyDescent="0.25">
      <c r="A80" s="32" t="s">
        <v>641</v>
      </c>
      <c r="B80" s="32" t="s">
        <v>642</v>
      </c>
      <c r="C80" s="28" t="s">
        <v>643</v>
      </c>
    </row>
    <row r="81" spans="1:3" ht="33" customHeight="1" x14ac:dyDescent="0.25">
      <c r="A81" s="32" t="s">
        <v>644</v>
      </c>
      <c r="B81" s="32" t="s">
        <v>645</v>
      </c>
      <c r="C81" s="28" t="s">
        <v>646</v>
      </c>
    </row>
    <row r="82" spans="1:3" ht="33" customHeight="1" x14ac:dyDescent="0.25">
      <c r="A82" s="32" t="s">
        <v>647</v>
      </c>
      <c r="B82" s="32" t="s">
        <v>648</v>
      </c>
      <c r="C82" s="28" t="s">
        <v>649</v>
      </c>
    </row>
    <row r="83" spans="1:3" ht="33" customHeight="1" x14ac:dyDescent="0.25">
      <c r="A83" s="32" t="s">
        <v>650</v>
      </c>
      <c r="B83" s="32" t="s">
        <v>651</v>
      </c>
      <c r="C83" s="28" t="s">
        <v>652</v>
      </c>
    </row>
    <row r="84" spans="1:3" ht="33" customHeight="1" x14ac:dyDescent="0.25">
      <c r="A84" s="32" t="s">
        <v>653</v>
      </c>
      <c r="B84" s="32" t="s">
        <v>654</v>
      </c>
      <c r="C84" s="28" t="s">
        <v>655</v>
      </c>
    </row>
    <row r="85" spans="1:3" ht="33" customHeight="1" x14ac:dyDescent="0.25">
      <c r="A85" s="32" t="s">
        <v>656</v>
      </c>
      <c r="B85" s="32" t="s">
        <v>657</v>
      </c>
      <c r="C85" s="28" t="s">
        <v>658</v>
      </c>
    </row>
    <row r="86" spans="1:3" ht="33" customHeight="1" x14ac:dyDescent="0.25">
      <c r="A86" s="32" t="s">
        <v>659</v>
      </c>
      <c r="B86" s="32" t="s">
        <v>660</v>
      </c>
      <c r="C86" s="28" t="s">
        <v>661</v>
      </c>
    </row>
    <row r="87" spans="1:3" ht="33" customHeight="1" x14ac:dyDescent="0.25">
      <c r="A87" s="32" t="s">
        <v>662</v>
      </c>
      <c r="B87" s="32" t="s">
        <v>469</v>
      </c>
      <c r="C87" s="28" t="s">
        <v>663</v>
      </c>
    </row>
    <row r="88" spans="1:3" ht="33" customHeight="1" x14ac:dyDescent="0.25">
      <c r="A88" s="32" t="s">
        <v>664</v>
      </c>
      <c r="B88" s="32" t="s">
        <v>665</v>
      </c>
      <c r="C88" s="28" t="s">
        <v>666</v>
      </c>
    </row>
    <row r="89" spans="1:3" ht="33" customHeight="1" x14ac:dyDescent="0.25">
      <c r="A89" s="32" t="s">
        <v>667</v>
      </c>
      <c r="B89" s="32" t="s">
        <v>665</v>
      </c>
      <c r="C89" s="28" t="s">
        <v>668</v>
      </c>
    </row>
    <row r="90" spans="1:3" ht="33" customHeight="1" x14ac:dyDescent="0.25">
      <c r="A90" s="32" t="s">
        <v>669</v>
      </c>
      <c r="B90" s="32" t="s">
        <v>670</v>
      </c>
      <c r="C90" s="28" t="s">
        <v>671</v>
      </c>
    </row>
    <row r="91" spans="1:3" ht="33" customHeight="1" x14ac:dyDescent="0.25">
      <c r="A91" s="32" t="s">
        <v>672</v>
      </c>
      <c r="B91" s="32" t="s">
        <v>673</v>
      </c>
      <c r="C91" s="28" t="s">
        <v>674</v>
      </c>
    </row>
    <row r="92" spans="1:3" ht="33" customHeight="1" x14ac:dyDescent="0.25">
      <c r="A92" s="32" t="s">
        <v>675</v>
      </c>
      <c r="B92" s="32" t="s">
        <v>676</v>
      </c>
      <c r="C92" s="28" t="s">
        <v>677</v>
      </c>
    </row>
    <row r="93" spans="1:3" ht="33" customHeight="1" x14ac:dyDescent="0.25">
      <c r="A93" s="32" t="s">
        <v>678</v>
      </c>
      <c r="B93" s="32" t="s">
        <v>679</v>
      </c>
      <c r="C93" s="28" t="s">
        <v>680</v>
      </c>
    </row>
    <row r="94" spans="1:3" ht="33" customHeight="1" x14ac:dyDescent="0.25">
      <c r="A94" s="32" t="s">
        <v>681</v>
      </c>
      <c r="B94" s="32" t="s">
        <v>682</v>
      </c>
      <c r="C94" s="28" t="s">
        <v>683</v>
      </c>
    </row>
    <row r="95" spans="1:3" ht="33" customHeight="1" x14ac:dyDescent="0.25">
      <c r="A95" s="32" t="s">
        <v>684</v>
      </c>
      <c r="B95" s="32" t="s">
        <v>685</v>
      </c>
      <c r="C95" s="28" t="s">
        <v>686</v>
      </c>
    </row>
    <row r="96" spans="1:3" ht="33" customHeight="1" x14ac:dyDescent="0.25">
      <c r="A96" s="32" t="s">
        <v>687</v>
      </c>
      <c r="B96" s="32" t="s">
        <v>688</v>
      </c>
      <c r="C96" s="28" t="s">
        <v>689</v>
      </c>
    </row>
    <row r="97" spans="1:3" ht="33" customHeight="1" x14ac:dyDescent="0.25">
      <c r="A97" s="32" t="s">
        <v>690</v>
      </c>
      <c r="B97" s="32" t="s">
        <v>691</v>
      </c>
      <c r="C97" s="28" t="s">
        <v>692</v>
      </c>
    </row>
    <row r="98" spans="1:3" ht="33" customHeight="1" x14ac:dyDescent="0.25">
      <c r="A98" s="32" t="s">
        <v>693</v>
      </c>
      <c r="B98" s="32" t="s">
        <v>694</v>
      </c>
      <c r="C98" s="28" t="s">
        <v>695</v>
      </c>
    </row>
    <row r="99" spans="1:3" ht="33" customHeight="1" x14ac:dyDescent="0.25">
      <c r="A99" s="32" t="s">
        <v>696</v>
      </c>
      <c r="B99" s="32" t="s">
        <v>697</v>
      </c>
      <c r="C99" s="28" t="s">
        <v>698</v>
      </c>
    </row>
    <row r="100" spans="1:3" ht="33" customHeight="1" x14ac:dyDescent="0.25">
      <c r="A100" s="32" t="s">
        <v>699</v>
      </c>
      <c r="B100" s="32" t="s">
        <v>665</v>
      </c>
      <c r="C100" s="28" t="s">
        <v>700</v>
      </c>
    </row>
    <row r="101" spans="1:3" ht="33" customHeight="1" x14ac:dyDescent="0.25">
      <c r="A101" s="32" t="s">
        <v>701</v>
      </c>
      <c r="B101" s="32" t="s">
        <v>512</v>
      </c>
      <c r="C101" s="28" t="s">
        <v>702</v>
      </c>
    </row>
    <row r="102" spans="1:3" ht="33" customHeight="1" x14ac:dyDescent="0.25">
      <c r="A102" s="32" t="s">
        <v>703</v>
      </c>
      <c r="B102" s="32" t="s">
        <v>704</v>
      </c>
      <c r="C102" s="28" t="s">
        <v>705</v>
      </c>
    </row>
    <row r="103" spans="1:3" ht="33" customHeight="1" x14ac:dyDescent="0.25">
      <c r="A103" s="32" t="s">
        <v>706</v>
      </c>
      <c r="B103" s="32" t="s">
        <v>707</v>
      </c>
      <c r="C103" s="28" t="s">
        <v>708</v>
      </c>
    </row>
    <row r="104" spans="1:3" ht="33" customHeight="1" x14ac:dyDescent="0.25">
      <c r="A104" s="32" t="s">
        <v>709</v>
      </c>
      <c r="B104" s="32" t="s">
        <v>710</v>
      </c>
      <c r="C104" s="28" t="s">
        <v>711</v>
      </c>
    </row>
    <row r="105" spans="1:3" ht="33" customHeight="1" x14ac:dyDescent="0.25">
      <c r="A105" s="32" t="s">
        <v>712</v>
      </c>
      <c r="B105" s="32" t="s">
        <v>469</v>
      </c>
      <c r="C105" s="28" t="s">
        <v>713</v>
      </c>
    </row>
    <row r="106" spans="1:3" ht="33" customHeight="1" x14ac:dyDescent="0.25">
      <c r="A106" s="32" t="s">
        <v>714</v>
      </c>
      <c r="B106" s="32" t="s">
        <v>670</v>
      </c>
      <c r="C106" s="28" t="s">
        <v>715</v>
      </c>
    </row>
    <row r="107" spans="1:3" ht="33" customHeight="1" x14ac:dyDescent="0.25">
      <c r="A107" s="32" t="s">
        <v>716</v>
      </c>
      <c r="B107" s="32" t="s">
        <v>496</v>
      </c>
      <c r="C107" s="28" t="s">
        <v>717</v>
      </c>
    </row>
    <row r="108" spans="1:3" ht="33" customHeight="1" x14ac:dyDescent="0.25">
      <c r="A108" s="32" t="s">
        <v>718</v>
      </c>
      <c r="B108" s="32" t="s">
        <v>618</v>
      </c>
      <c r="C108" s="28" t="s">
        <v>719</v>
      </c>
    </row>
    <row r="109" spans="1:3" ht="33" customHeight="1" x14ac:dyDescent="0.25">
      <c r="A109" s="33" t="s">
        <v>720</v>
      </c>
      <c r="B109" s="33" t="s">
        <v>721</v>
      </c>
      <c r="C109" s="29" t="s">
        <v>722</v>
      </c>
    </row>
  </sheetData>
  <pageMargins left="0.7" right="0.7" top="0.75" bottom="0.75" header="0.3" footer="0.3"/>
  <pageSetup paperSize="9" fitToWidth="0"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
  <sheetViews>
    <sheetView zoomScaleNormal="100" workbookViewId="0"/>
  </sheetViews>
  <sheetFormatPr defaultRowHeight="15" x14ac:dyDescent="0.25"/>
  <cols>
    <col min="1" max="3" width="35" customWidth="1"/>
  </cols>
  <sheetData>
    <row r="1" spans="1:3" s="26" customFormat="1" ht="33" customHeight="1" x14ac:dyDescent="0.25">
      <c r="A1" s="30" t="s">
        <v>723</v>
      </c>
      <c r="B1" s="30" t="s">
        <v>724</v>
      </c>
      <c r="C1" s="31" t="s">
        <v>725</v>
      </c>
    </row>
    <row r="2" spans="1:3" ht="27.95" customHeight="1" x14ac:dyDescent="0.25">
      <c r="A2" s="33" t="s">
        <v>420</v>
      </c>
      <c r="B2" s="33" t="s">
        <v>726</v>
      </c>
      <c r="C2" s="29" t="s">
        <v>727</v>
      </c>
    </row>
  </sheetData>
  <pageMargins left="0.7" right="0.7" top="0.75" bottom="0.75" header="0.3" footer="0.3"/>
  <pageSetup paperSize="9" fitToWidth="0" fitToHeight="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2"/>
  <sheetViews>
    <sheetView zoomScaleNormal="100" workbookViewId="0"/>
  </sheetViews>
  <sheetFormatPr defaultRowHeight="15" x14ac:dyDescent="0.25"/>
  <cols>
    <col min="1" max="4" width="35" customWidth="1"/>
  </cols>
  <sheetData>
    <row r="1" spans="1:4" s="26" customFormat="1" ht="33" customHeight="1" x14ac:dyDescent="0.25">
      <c r="A1" s="30" t="s">
        <v>728</v>
      </c>
      <c r="B1" s="30" t="s">
        <v>729</v>
      </c>
      <c r="C1" s="30" t="s">
        <v>730</v>
      </c>
      <c r="D1" s="31" t="s">
        <v>731</v>
      </c>
    </row>
    <row r="2" spans="1:4" ht="33" customHeight="1" x14ac:dyDescent="0.25">
      <c r="A2" s="32" t="s">
        <v>420</v>
      </c>
      <c r="B2" s="32" t="s">
        <v>732</v>
      </c>
      <c r="C2" s="32" t="s">
        <v>733</v>
      </c>
      <c r="D2" s="28" t="s">
        <v>734</v>
      </c>
    </row>
    <row r="3" spans="1:4" ht="33" customHeight="1" x14ac:dyDescent="0.25">
      <c r="A3" s="32" t="s">
        <v>437</v>
      </c>
      <c r="B3" s="32" t="s">
        <v>735</v>
      </c>
      <c r="C3" s="32" t="s">
        <v>736</v>
      </c>
      <c r="D3" s="28" t="s">
        <v>737</v>
      </c>
    </row>
    <row r="4" spans="1:4" ht="33" customHeight="1" x14ac:dyDescent="0.25">
      <c r="A4" s="32" t="s">
        <v>423</v>
      </c>
      <c r="B4" s="32" t="s">
        <v>738</v>
      </c>
      <c r="C4" s="32" t="s">
        <v>739</v>
      </c>
      <c r="D4" s="28" t="s">
        <v>740</v>
      </c>
    </row>
    <row r="5" spans="1:4" ht="33" customHeight="1" x14ac:dyDescent="0.25">
      <c r="A5" s="32" t="s">
        <v>441</v>
      </c>
      <c r="B5" s="32" t="s">
        <v>741</v>
      </c>
      <c r="C5" s="32" t="s">
        <v>742</v>
      </c>
      <c r="D5" s="28" t="s">
        <v>743</v>
      </c>
    </row>
    <row r="6" spans="1:4" ht="33" customHeight="1" x14ac:dyDescent="0.25">
      <c r="A6" s="32" t="s">
        <v>444</v>
      </c>
      <c r="B6" s="32" t="s">
        <v>744</v>
      </c>
      <c r="C6" s="32" t="s">
        <v>745</v>
      </c>
      <c r="D6" s="28" t="s">
        <v>746</v>
      </c>
    </row>
    <row r="7" spans="1:4" ht="33" customHeight="1" x14ac:dyDescent="0.25">
      <c r="A7" s="32" t="s">
        <v>447</v>
      </c>
      <c r="B7" s="32" t="s">
        <v>747</v>
      </c>
      <c r="C7" s="32" t="s">
        <v>748</v>
      </c>
      <c r="D7" s="28" t="s">
        <v>749</v>
      </c>
    </row>
    <row r="8" spans="1:4" ht="33" customHeight="1" x14ac:dyDescent="0.25">
      <c r="A8" s="32" t="s">
        <v>750</v>
      </c>
      <c r="B8" s="32" t="s">
        <v>751</v>
      </c>
      <c r="C8" s="32" t="s">
        <v>752</v>
      </c>
      <c r="D8" s="28" t="s">
        <v>753</v>
      </c>
    </row>
    <row r="9" spans="1:4" ht="33" customHeight="1" x14ac:dyDescent="0.25">
      <c r="A9" s="32" t="s">
        <v>450</v>
      </c>
      <c r="B9" s="32" t="s">
        <v>754</v>
      </c>
      <c r="C9" s="32" t="s">
        <v>755</v>
      </c>
      <c r="D9" s="28" t="s">
        <v>756</v>
      </c>
    </row>
    <row r="10" spans="1:4" ht="33" customHeight="1" x14ac:dyDescent="0.25">
      <c r="A10" s="32" t="s">
        <v>453</v>
      </c>
      <c r="B10" s="32" t="s">
        <v>757</v>
      </c>
      <c r="C10" s="32" t="s">
        <v>758</v>
      </c>
      <c r="D10" s="28" t="s">
        <v>759</v>
      </c>
    </row>
    <row r="11" spans="1:4" ht="33" customHeight="1" x14ac:dyDescent="0.25">
      <c r="A11" s="32" t="s">
        <v>456</v>
      </c>
      <c r="B11" s="32" t="s">
        <v>760</v>
      </c>
      <c r="C11" s="32" t="s">
        <v>761</v>
      </c>
      <c r="D11" s="28" t="s">
        <v>762</v>
      </c>
    </row>
    <row r="12" spans="1:4" ht="33" customHeight="1" x14ac:dyDescent="0.25">
      <c r="A12" s="32" t="s">
        <v>763</v>
      </c>
      <c r="B12" s="32" t="s">
        <v>764</v>
      </c>
      <c r="C12" s="32" t="s">
        <v>765</v>
      </c>
      <c r="D12" s="28" t="s">
        <v>766</v>
      </c>
    </row>
    <row r="13" spans="1:4" ht="33" customHeight="1" x14ac:dyDescent="0.25">
      <c r="A13" s="32" t="s">
        <v>458</v>
      </c>
      <c r="B13" s="32" t="s">
        <v>767</v>
      </c>
      <c r="C13" s="32" t="s">
        <v>768</v>
      </c>
      <c r="D13" s="28" t="s">
        <v>769</v>
      </c>
    </row>
    <row r="14" spans="1:4" ht="33" customHeight="1" x14ac:dyDescent="0.25">
      <c r="A14" s="32" t="s">
        <v>460</v>
      </c>
      <c r="B14" s="32" t="s">
        <v>770</v>
      </c>
      <c r="C14" s="32" t="s">
        <v>771</v>
      </c>
      <c r="D14" s="28" t="s">
        <v>772</v>
      </c>
    </row>
    <row r="15" spans="1:4" ht="33" customHeight="1" x14ac:dyDescent="0.25">
      <c r="A15" s="32" t="s">
        <v>426</v>
      </c>
      <c r="B15" s="32" t="s">
        <v>773</v>
      </c>
      <c r="C15" s="32" t="s">
        <v>774</v>
      </c>
      <c r="D15" s="28" t="s">
        <v>775</v>
      </c>
    </row>
    <row r="16" spans="1:4" ht="33" customHeight="1" x14ac:dyDescent="0.25">
      <c r="A16" s="32" t="s">
        <v>465</v>
      </c>
      <c r="B16" s="32" t="s">
        <v>776</v>
      </c>
      <c r="C16" s="32" t="s">
        <v>777</v>
      </c>
      <c r="D16" s="28" t="s">
        <v>778</v>
      </c>
    </row>
    <row r="17" spans="1:4" ht="33" customHeight="1" x14ac:dyDescent="0.25">
      <c r="A17" s="32" t="s">
        <v>468</v>
      </c>
      <c r="B17" s="32" t="s">
        <v>779</v>
      </c>
      <c r="C17" s="32" t="s">
        <v>780</v>
      </c>
      <c r="D17" s="28" t="s">
        <v>781</v>
      </c>
    </row>
    <row r="18" spans="1:4" ht="33" customHeight="1" x14ac:dyDescent="0.25">
      <c r="A18" s="32" t="s">
        <v>471</v>
      </c>
      <c r="B18" s="32" t="s">
        <v>782</v>
      </c>
      <c r="C18" s="32" t="s">
        <v>783</v>
      </c>
      <c r="D18" s="28" t="s">
        <v>784</v>
      </c>
    </row>
    <row r="19" spans="1:4" ht="33" customHeight="1" x14ac:dyDescent="0.25">
      <c r="A19" s="32" t="s">
        <v>474</v>
      </c>
      <c r="B19" s="32" t="s">
        <v>785</v>
      </c>
      <c r="C19" s="32" t="s">
        <v>786</v>
      </c>
      <c r="D19" s="28" t="s">
        <v>787</v>
      </c>
    </row>
    <row r="20" spans="1:4" ht="33" customHeight="1" x14ac:dyDescent="0.25">
      <c r="A20" s="32" t="s">
        <v>476</v>
      </c>
      <c r="B20" s="32" t="s">
        <v>788</v>
      </c>
      <c r="C20" s="32" t="s">
        <v>789</v>
      </c>
      <c r="D20" s="28" t="s">
        <v>790</v>
      </c>
    </row>
    <row r="21" spans="1:4" ht="33" customHeight="1" x14ac:dyDescent="0.25">
      <c r="A21" s="32" t="s">
        <v>479</v>
      </c>
      <c r="B21" s="32" t="s">
        <v>791</v>
      </c>
      <c r="C21" s="32" t="s">
        <v>792</v>
      </c>
      <c r="D21" s="28" t="s">
        <v>793</v>
      </c>
    </row>
    <row r="22" spans="1:4" ht="33" customHeight="1" x14ac:dyDescent="0.25">
      <c r="A22" s="32" t="s">
        <v>482</v>
      </c>
      <c r="B22" s="32" t="s">
        <v>794</v>
      </c>
      <c r="C22" s="32" t="s">
        <v>795</v>
      </c>
      <c r="D22" s="28" t="s">
        <v>796</v>
      </c>
    </row>
    <row r="23" spans="1:4" ht="33" customHeight="1" x14ac:dyDescent="0.25">
      <c r="A23" s="32" t="s">
        <v>797</v>
      </c>
      <c r="B23" s="32" t="s">
        <v>798</v>
      </c>
      <c r="C23" s="32" t="s">
        <v>799</v>
      </c>
      <c r="D23" s="28" t="s">
        <v>800</v>
      </c>
    </row>
    <row r="24" spans="1:4" ht="33" customHeight="1" x14ac:dyDescent="0.25">
      <c r="A24" s="32" t="s">
        <v>485</v>
      </c>
      <c r="B24" s="32" t="s">
        <v>801</v>
      </c>
      <c r="C24" s="32" t="s">
        <v>802</v>
      </c>
      <c r="D24" s="28" t="s">
        <v>803</v>
      </c>
    </row>
    <row r="25" spans="1:4" ht="33" customHeight="1" x14ac:dyDescent="0.25">
      <c r="A25" s="32" t="s">
        <v>487</v>
      </c>
      <c r="B25" s="32" t="s">
        <v>804</v>
      </c>
      <c r="C25" s="32" t="s">
        <v>805</v>
      </c>
      <c r="D25" s="28" t="s">
        <v>806</v>
      </c>
    </row>
    <row r="26" spans="1:4" ht="33" customHeight="1" x14ac:dyDescent="0.25">
      <c r="A26" s="32" t="s">
        <v>489</v>
      </c>
      <c r="B26" s="32" t="s">
        <v>807</v>
      </c>
      <c r="C26" s="32" t="s">
        <v>808</v>
      </c>
      <c r="D26" s="28" t="s">
        <v>809</v>
      </c>
    </row>
    <row r="27" spans="1:4" ht="33" customHeight="1" x14ac:dyDescent="0.25">
      <c r="A27" s="32" t="s">
        <v>492</v>
      </c>
      <c r="B27" s="32" t="s">
        <v>810</v>
      </c>
      <c r="C27" s="32" t="s">
        <v>811</v>
      </c>
      <c r="D27" s="28" t="s">
        <v>812</v>
      </c>
    </row>
    <row r="28" spans="1:4" ht="33" customHeight="1" x14ac:dyDescent="0.25">
      <c r="A28" s="32" t="s">
        <v>495</v>
      </c>
      <c r="B28" s="32" t="s">
        <v>813</v>
      </c>
      <c r="C28" s="32" t="s">
        <v>814</v>
      </c>
      <c r="D28" s="28" t="s">
        <v>815</v>
      </c>
    </row>
    <row r="29" spans="1:4" ht="33" customHeight="1" x14ac:dyDescent="0.25">
      <c r="A29" s="32" t="s">
        <v>498</v>
      </c>
      <c r="B29" s="32" t="s">
        <v>816</v>
      </c>
      <c r="C29" s="32" t="s">
        <v>817</v>
      </c>
      <c r="D29" s="28" t="s">
        <v>818</v>
      </c>
    </row>
    <row r="30" spans="1:4" ht="33" customHeight="1" x14ac:dyDescent="0.25">
      <c r="A30" s="32" t="s">
        <v>500</v>
      </c>
      <c r="B30" s="32" t="s">
        <v>819</v>
      </c>
      <c r="C30" s="32" t="s">
        <v>820</v>
      </c>
      <c r="D30" s="28" t="s">
        <v>821</v>
      </c>
    </row>
    <row r="31" spans="1:4" ht="33" customHeight="1" x14ac:dyDescent="0.25">
      <c r="A31" s="32" t="s">
        <v>503</v>
      </c>
      <c r="B31" s="32" t="s">
        <v>822</v>
      </c>
      <c r="C31" s="32" t="s">
        <v>823</v>
      </c>
      <c r="D31" s="28" t="s">
        <v>824</v>
      </c>
    </row>
    <row r="32" spans="1:4" ht="33" customHeight="1" x14ac:dyDescent="0.25">
      <c r="A32" s="32" t="s">
        <v>505</v>
      </c>
      <c r="B32" s="32" t="s">
        <v>825</v>
      </c>
      <c r="C32" s="32" t="s">
        <v>826</v>
      </c>
      <c r="D32" s="28" t="s">
        <v>827</v>
      </c>
    </row>
    <row r="33" spans="1:4" ht="33" customHeight="1" x14ac:dyDescent="0.25">
      <c r="A33" s="32" t="s">
        <v>507</v>
      </c>
      <c r="B33" s="32" t="s">
        <v>828</v>
      </c>
      <c r="C33" s="32" t="s">
        <v>829</v>
      </c>
      <c r="D33" s="28" t="s">
        <v>830</v>
      </c>
    </row>
    <row r="34" spans="1:4" ht="33" customHeight="1" x14ac:dyDescent="0.25">
      <c r="A34" s="32" t="s">
        <v>509</v>
      </c>
      <c r="B34" s="32" t="s">
        <v>831</v>
      </c>
      <c r="C34" s="32" t="s">
        <v>832</v>
      </c>
      <c r="D34" s="28" t="s">
        <v>833</v>
      </c>
    </row>
    <row r="35" spans="1:4" ht="33" customHeight="1" x14ac:dyDescent="0.25">
      <c r="A35" s="32" t="s">
        <v>511</v>
      </c>
      <c r="B35" s="32" t="s">
        <v>834</v>
      </c>
      <c r="C35" s="32" t="s">
        <v>835</v>
      </c>
      <c r="D35" s="28" t="s">
        <v>836</v>
      </c>
    </row>
    <row r="36" spans="1:4" ht="33" customHeight="1" x14ac:dyDescent="0.25">
      <c r="A36" s="32" t="s">
        <v>429</v>
      </c>
      <c r="B36" s="32" t="s">
        <v>837</v>
      </c>
      <c r="C36" s="32" t="s">
        <v>838</v>
      </c>
      <c r="D36" s="28" t="s">
        <v>839</v>
      </c>
    </row>
    <row r="37" spans="1:4" ht="33" customHeight="1" x14ac:dyDescent="0.25">
      <c r="A37" s="32" t="s">
        <v>515</v>
      </c>
      <c r="B37" s="32" t="s">
        <v>840</v>
      </c>
      <c r="C37" s="32" t="s">
        <v>841</v>
      </c>
      <c r="D37" s="28" t="s">
        <v>842</v>
      </c>
    </row>
    <row r="38" spans="1:4" ht="33" customHeight="1" x14ac:dyDescent="0.25">
      <c r="A38" s="32" t="s">
        <v>517</v>
      </c>
      <c r="B38" s="32" t="s">
        <v>843</v>
      </c>
      <c r="C38" s="32" t="s">
        <v>844</v>
      </c>
      <c r="D38" s="28" t="s">
        <v>845</v>
      </c>
    </row>
    <row r="39" spans="1:4" ht="33" customHeight="1" x14ac:dyDescent="0.25">
      <c r="A39" s="32" t="s">
        <v>520</v>
      </c>
      <c r="B39" s="32" t="s">
        <v>846</v>
      </c>
      <c r="C39" s="32" t="s">
        <v>847</v>
      </c>
      <c r="D39" s="28" t="s">
        <v>848</v>
      </c>
    </row>
    <row r="40" spans="1:4" ht="33" customHeight="1" x14ac:dyDescent="0.25">
      <c r="A40" s="32" t="s">
        <v>522</v>
      </c>
      <c r="B40" s="32" t="s">
        <v>849</v>
      </c>
      <c r="C40" s="32" t="s">
        <v>850</v>
      </c>
      <c r="D40" s="28" t="s">
        <v>851</v>
      </c>
    </row>
    <row r="41" spans="1:4" ht="33" customHeight="1" x14ac:dyDescent="0.25">
      <c r="A41" s="32" t="s">
        <v>525</v>
      </c>
      <c r="B41" s="32" t="s">
        <v>852</v>
      </c>
      <c r="C41" s="32" t="s">
        <v>853</v>
      </c>
      <c r="D41" s="28" t="s">
        <v>854</v>
      </c>
    </row>
    <row r="42" spans="1:4" ht="33" customHeight="1" x14ac:dyDescent="0.25">
      <c r="A42" s="32" t="s">
        <v>528</v>
      </c>
      <c r="B42" s="32" t="s">
        <v>855</v>
      </c>
      <c r="C42" s="32" t="s">
        <v>856</v>
      </c>
      <c r="D42" s="28" t="s">
        <v>857</v>
      </c>
    </row>
    <row r="43" spans="1:4" ht="33" customHeight="1" x14ac:dyDescent="0.25">
      <c r="A43" s="32" t="s">
        <v>530</v>
      </c>
      <c r="B43" s="32" t="s">
        <v>858</v>
      </c>
      <c r="C43" s="32" t="s">
        <v>859</v>
      </c>
      <c r="D43" s="28" t="s">
        <v>860</v>
      </c>
    </row>
    <row r="44" spans="1:4" ht="33" customHeight="1" x14ac:dyDescent="0.25">
      <c r="A44" s="32" t="s">
        <v>533</v>
      </c>
      <c r="B44" s="32" t="s">
        <v>861</v>
      </c>
      <c r="C44" s="32" t="s">
        <v>862</v>
      </c>
      <c r="D44" s="28" t="s">
        <v>863</v>
      </c>
    </row>
    <row r="45" spans="1:4" ht="33" customHeight="1" x14ac:dyDescent="0.25">
      <c r="A45" s="32" t="s">
        <v>535</v>
      </c>
      <c r="B45" s="32" t="s">
        <v>864</v>
      </c>
      <c r="C45" s="32" t="s">
        <v>865</v>
      </c>
      <c r="D45" s="28" t="s">
        <v>866</v>
      </c>
    </row>
    <row r="46" spans="1:4" ht="33" customHeight="1" x14ac:dyDescent="0.25">
      <c r="A46" s="32" t="s">
        <v>538</v>
      </c>
      <c r="B46" s="32" t="s">
        <v>867</v>
      </c>
      <c r="C46" s="32" t="s">
        <v>868</v>
      </c>
      <c r="D46" s="28" t="s">
        <v>869</v>
      </c>
    </row>
    <row r="47" spans="1:4" ht="33" customHeight="1" x14ac:dyDescent="0.25">
      <c r="A47" s="32" t="s">
        <v>541</v>
      </c>
      <c r="B47" s="32" t="s">
        <v>870</v>
      </c>
      <c r="C47" s="32" t="s">
        <v>871</v>
      </c>
      <c r="D47" s="28" t="s">
        <v>872</v>
      </c>
    </row>
    <row r="48" spans="1:4" ht="33" customHeight="1" x14ac:dyDescent="0.25">
      <c r="A48" s="32" t="s">
        <v>544</v>
      </c>
      <c r="B48" s="32" t="s">
        <v>873</v>
      </c>
      <c r="C48" s="32" t="s">
        <v>874</v>
      </c>
      <c r="D48" s="28" t="s">
        <v>875</v>
      </c>
    </row>
    <row r="49" spans="1:4" ht="33" customHeight="1" x14ac:dyDescent="0.25">
      <c r="A49" s="32" t="s">
        <v>546</v>
      </c>
      <c r="B49" s="32" t="s">
        <v>876</v>
      </c>
      <c r="C49" s="32" t="s">
        <v>877</v>
      </c>
      <c r="D49" s="28" t="s">
        <v>878</v>
      </c>
    </row>
    <row r="50" spans="1:4" ht="33" customHeight="1" x14ac:dyDescent="0.25">
      <c r="A50" s="32" t="s">
        <v>549</v>
      </c>
      <c r="B50" s="32" t="s">
        <v>879</v>
      </c>
      <c r="C50" s="32" t="s">
        <v>880</v>
      </c>
      <c r="D50" s="28" t="s">
        <v>881</v>
      </c>
    </row>
    <row r="51" spans="1:4" ht="33" customHeight="1" x14ac:dyDescent="0.25">
      <c r="A51" s="32" t="s">
        <v>552</v>
      </c>
      <c r="B51" s="32" t="s">
        <v>882</v>
      </c>
      <c r="C51" s="32" t="s">
        <v>883</v>
      </c>
      <c r="D51" s="28" t="s">
        <v>884</v>
      </c>
    </row>
    <row r="52" spans="1:4" ht="33" customHeight="1" x14ac:dyDescent="0.25">
      <c r="A52" s="32" t="s">
        <v>555</v>
      </c>
      <c r="B52" s="32" t="s">
        <v>885</v>
      </c>
      <c r="C52" s="32" t="s">
        <v>886</v>
      </c>
      <c r="D52" s="28" t="s">
        <v>887</v>
      </c>
    </row>
    <row r="53" spans="1:4" ht="33" customHeight="1" x14ac:dyDescent="0.25">
      <c r="A53" s="32" t="s">
        <v>558</v>
      </c>
      <c r="B53" s="32" t="s">
        <v>888</v>
      </c>
      <c r="C53" s="32" t="s">
        <v>889</v>
      </c>
      <c r="D53" s="28" t="s">
        <v>890</v>
      </c>
    </row>
    <row r="54" spans="1:4" ht="33" customHeight="1" x14ac:dyDescent="0.25">
      <c r="A54" s="32" t="s">
        <v>561</v>
      </c>
      <c r="B54" s="32" t="s">
        <v>891</v>
      </c>
      <c r="C54" s="32" t="s">
        <v>892</v>
      </c>
      <c r="D54" s="28" t="s">
        <v>893</v>
      </c>
    </row>
    <row r="55" spans="1:4" ht="33" customHeight="1" x14ac:dyDescent="0.25">
      <c r="A55" s="32" t="s">
        <v>564</v>
      </c>
      <c r="B55" s="32" t="s">
        <v>894</v>
      </c>
      <c r="C55" s="32" t="s">
        <v>895</v>
      </c>
      <c r="D55" s="28" t="s">
        <v>896</v>
      </c>
    </row>
    <row r="56" spans="1:4" ht="33" customHeight="1" x14ac:dyDescent="0.25">
      <c r="A56" s="32" t="s">
        <v>566</v>
      </c>
      <c r="B56" s="32" t="s">
        <v>897</v>
      </c>
      <c r="C56" s="32" t="s">
        <v>898</v>
      </c>
      <c r="D56" s="28" t="s">
        <v>899</v>
      </c>
    </row>
    <row r="57" spans="1:4" ht="33" customHeight="1" x14ac:dyDescent="0.25">
      <c r="A57" s="32" t="s">
        <v>900</v>
      </c>
      <c r="B57" s="32" t="s">
        <v>901</v>
      </c>
      <c r="C57" s="32" t="s">
        <v>902</v>
      </c>
      <c r="D57" s="28" t="s">
        <v>903</v>
      </c>
    </row>
    <row r="58" spans="1:4" ht="33" customHeight="1" x14ac:dyDescent="0.25">
      <c r="A58" s="32" t="s">
        <v>569</v>
      </c>
      <c r="B58" s="32" t="s">
        <v>904</v>
      </c>
      <c r="C58" s="32" t="s">
        <v>905</v>
      </c>
      <c r="D58" s="28" t="s">
        <v>906</v>
      </c>
    </row>
    <row r="59" spans="1:4" ht="33" customHeight="1" x14ac:dyDescent="0.25">
      <c r="A59" s="32" t="s">
        <v>572</v>
      </c>
      <c r="B59" s="32" t="s">
        <v>907</v>
      </c>
      <c r="C59" s="32" t="s">
        <v>908</v>
      </c>
      <c r="D59" s="28" t="s">
        <v>909</v>
      </c>
    </row>
    <row r="60" spans="1:4" ht="33" customHeight="1" x14ac:dyDescent="0.25">
      <c r="A60" s="32" t="s">
        <v>575</v>
      </c>
      <c r="B60" s="32" t="s">
        <v>910</v>
      </c>
      <c r="C60" s="32" t="s">
        <v>911</v>
      </c>
      <c r="D60" s="28" t="s">
        <v>912</v>
      </c>
    </row>
    <row r="61" spans="1:4" ht="33" customHeight="1" x14ac:dyDescent="0.25">
      <c r="A61" s="32" t="s">
        <v>578</v>
      </c>
      <c r="B61" s="32" t="s">
        <v>913</v>
      </c>
      <c r="C61" s="32" t="s">
        <v>914</v>
      </c>
      <c r="D61" s="28" t="s">
        <v>915</v>
      </c>
    </row>
    <row r="62" spans="1:4" ht="33" customHeight="1" x14ac:dyDescent="0.25">
      <c r="A62" s="32" t="s">
        <v>581</v>
      </c>
      <c r="B62" s="32" t="s">
        <v>916</v>
      </c>
      <c r="C62" s="32" t="s">
        <v>917</v>
      </c>
      <c r="D62" s="28" t="s">
        <v>918</v>
      </c>
    </row>
    <row r="63" spans="1:4" ht="33" customHeight="1" x14ac:dyDescent="0.25">
      <c r="A63" s="32" t="s">
        <v>584</v>
      </c>
      <c r="B63" s="32" t="s">
        <v>919</v>
      </c>
      <c r="C63" s="32" t="s">
        <v>920</v>
      </c>
      <c r="D63" s="28" t="s">
        <v>921</v>
      </c>
    </row>
    <row r="64" spans="1:4" ht="33" customHeight="1" x14ac:dyDescent="0.25">
      <c r="A64" s="32" t="s">
        <v>587</v>
      </c>
      <c r="B64" s="32" t="s">
        <v>922</v>
      </c>
      <c r="C64" s="32" t="s">
        <v>923</v>
      </c>
      <c r="D64" s="28" t="s">
        <v>924</v>
      </c>
    </row>
    <row r="65" spans="1:4" ht="33" customHeight="1" x14ac:dyDescent="0.25">
      <c r="A65" s="32" t="s">
        <v>589</v>
      </c>
      <c r="B65" s="32" t="s">
        <v>925</v>
      </c>
      <c r="C65" s="32" t="s">
        <v>926</v>
      </c>
      <c r="D65" s="28" t="s">
        <v>927</v>
      </c>
    </row>
    <row r="66" spans="1:4" ht="33" customHeight="1" x14ac:dyDescent="0.25">
      <c r="A66" s="32" t="s">
        <v>592</v>
      </c>
      <c r="B66" s="32" t="s">
        <v>928</v>
      </c>
      <c r="C66" s="32" t="s">
        <v>929</v>
      </c>
      <c r="D66" s="28" t="s">
        <v>930</v>
      </c>
    </row>
    <row r="67" spans="1:4" ht="33" customHeight="1" x14ac:dyDescent="0.25">
      <c r="A67" s="32" t="s">
        <v>595</v>
      </c>
      <c r="B67" s="32" t="s">
        <v>931</v>
      </c>
      <c r="C67" s="32" t="s">
        <v>932</v>
      </c>
      <c r="D67" s="28" t="s">
        <v>933</v>
      </c>
    </row>
    <row r="68" spans="1:4" ht="33" customHeight="1" x14ac:dyDescent="0.25">
      <c r="A68" s="32" t="s">
        <v>598</v>
      </c>
      <c r="B68" s="32" t="s">
        <v>934</v>
      </c>
      <c r="C68" s="32" t="s">
        <v>935</v>
      </c>
      <c r="D68" s="28" t="s">
        <v>936</v>
      </c>
    </row>
    <row r="69" spans="1:4" ht="33" customHeight="1" x14ac:dyDescent="0.25">
      <c r="A69" s="32" t="s">
        <v>601</v>
      </c>
      <c r="B69" s="32" t="s">
        <v>937</v>
      </c>
      <c r="C69" s="32" t="s">
        <v>938</v>
      </c>
      <c r="D69" s="28" t="s">
        <v>939</v>
      </c>
    </row>
    <row r="70" spans="1:4" ht="33" customHeight="1" x14ac:dyDescent="0.25">
      <c r="A70" s="32" t="s">
        <v>604</v>
      </c>
      <c r="B70" s="32" t="s">
        <v>940</v>
      </c>
      <c r="C70" s="32" t="s">
        <v>941</v>
      </c>
      <c r="D70" s="28" t="s">
        <v>942</v>
      </c>
    </row>
    <row r="71" spans="1:4" ht="33" customHeight="1" x14ac:dyDescent="0.25">
      <c r="A71" s="32" t="s">
        <v>607</v>
      </c>
      <c r="B71" s="32" t="s">
        <v>943</v>
      </c>
      <c r="C71" s="32" t="s">
        <v>944</v>
      </c>
      <c r="D71" s="28" t="s">
        <v>945</v>
      </c>
    </row>
    <row r="72" spans="1:4" ht="33" customHeight="1" x14ac:dyDescent="0.25">
      <c r="A72" s="32" t="s">
        <v>610</v>
      </c>
      <c r="B72" s="32" t="s">
        <v>946</v>
      </c>
      <c r="C72" s="32" t="s">
        <v>947</v>
      </c>
      <c r="D72" s="28" t="s">
        <v>948</v>
      </c>
    </row>
    <row r="73" spans="1:4" ht="33" customHeight="1" x14ac:dyDescent="0.25">
      <c r="A73" s="32" t="s">
        <v>613</v>
      </c>
      <c r="B73" s="32" t="s">
        <v>463</v>
      </c>
      <c r="C73" s="32" t="s">
        <v>949</v>
      </c>
      <c r="D73" s="28" t="s">
        <v>950</v>
      </c>
    </row>
    <row r="74" spans="1:4" ht="33" customHeight="1" x14ac:dyDescent="0.25">
      <c r="A74" s="32" t="s">
        <v>615</v>
      </c>
      <c r="B74" s="32" t="s">
        <v>951</v>
      </c>
      <c r="C74" s="32" t="s">
        <v>952</v>
      </c>
      <c r="D74" s="28" t="s">
        <v>953</v>
      </c>
    </row>
    <row r="75" spans="1:4" ht="33" customHeight="1" x14ac:dyDescent="0.25">
      <c r="A75" s="32" t="s">
        <v>617</v>
      </c>
      <c r="B75" s="32" t="s">
        <v>954</v>
      </c>
      <c r="C75" s="32" t="s">
        <v>955</v>
      </c>
      <c r="D75" s="28" t="s">
        <v>956</v>
      </c>
    </row>
    <row r="76" spans="1:4" ht="33" customHeight="1" x14ac:dyDescent="0.25">
      <c r="A76" s="32" t="s">
        <v>620</v>
      </c>
      <c r="B76" s="32" t="s">
        <v>957</v>
      </c>
      <c r="C76" s="32" t="s">
        <v>958</v>
      </c>
      <c r="D76" s="28" t="s">
        <v>959</v>
      </c>
    </row>
    <row r="77" spans="1:4" ht="33" customHeight="1" x14ac:dyDescent="0.25">
      <c r="A77" s="32" t="s">
        <v>623</v>
      </c>
      <c r="B77" s="32" t="s">
        <v>960</v>
      </c>
      <c r="C77" s="32" t="s">
        <v>961</v>
      </c>
      <c r="D77" s="28" t="s">
        <v>962</v>
      </c>
    </row>
    <row r="78" spans="1:4" ht="33" customHeight="1" x14ac:dyDescent="0.25">
      <c r="A78" s="32" t="s">
        <v>626</v>
      </c>
      <c r="B78" s="32" t="s">
        <v>963</v>
      </c>
      <c r="C78" s="32" t="s">
        <v>964</v>
      </c>
      <c r="D78" s="28" t="s">
        <v>965</v>
      </c>
    </row>
    <row r="79" spans="1:4" ht="33" customHeight="1" x14ac:dyDescent="0.25">
      <c r="A79" s="32" t="s">
        <v>628</v>
      </c>
      <c r="B79" s="32" t="s">
        <v>966</v>
      </c>
      <c r="C79" s="32" t="s">
        <v>967</v>
      </c>
      <c r="D79" s="28" t="s">
        <v>968</v>
      </c>
    </row>
    <row r="80" spans="1:4" ht="33" customHeight="1" x14ac:dyDescent="0.25">
      <c r="A80" s="32" t="s">
        <v>631</v>
      </c>
      <c r="B80" s="32" t="s">
        <v>969</v>
      </c>
      <c r="C80" s="32" t="s">
        <v>970</v>
      </c>
      <c r="D80" s="28" t="s">
        <v>971</v>
      </c>
    </row>
    <row r="81" spans="1:4" ht="33" customHeight="1" x14ac:dyDescent="0.25">
      <c r="A81" s="32" t="s">
        <v>633</v>
      </c>
      <c r="B81" s="32" t="s">
        <v>972</v>
      </c>
      <c r="C81" s="32" t="s">
        <v>973</v>
      </c>
      <c r="D81" s="28" t="s">
        <v>974</v>
      </c>
    </row>
    <row r="82" spans="1:4" ht="33" customHeight="1" x14ac:dyDescent="0.25">
      <c r="A82" s="32" t="s">
        <v>635</v>
      </c>
      <c r="B82" s="32" t="s">
        <v>975</v>
      </c>
      <c r="C82" s="32" t="s">
        <v>976</v>
      </c>
      <c r="D82" s="28" t="s">
        <v>977</v>
      </c>
    </row>
    <row r="83" spans="1:4" ht="33" customHeight="1" x14ac:dyDescent="0.25">
      <c r="A83" s="32" t="s">
        <v>638</v>
      </c>
      <c r="B83" s="32" t="s">
        <v>978</v>
      </c>
      <c r="C83" s="32" t="s">
        <v>979</v>
      </c>
      <c r="D83" s="28" t="s">
        <v>980</v>
      </c>
    </row>
    <row r="84" spans="1:4" ht="33" customHeight="1" x14ac:dyDescent="0.25">
      <c r="A84" s="32" t="s">
        <v>641</v>
      </c>
      <c r="B84" s="32" t="s">
        <v>981</v>
      </c>
      <c r="C84" s="32" t="s">
        <v>982</v>
      </c>
      <c r="D84" s="28" t="s">
        <v>983</v>
      </c>
    </row>
    <row r="85" spans="1:4" ht="33" customHeight="1" x14ac:dyDescent="0.25">
      <c r="A85" s="32" t="s">
        <v>644</v>
      </c>
      <c r="B85" s="32" t="s">
        <v>984</v>
      </c>
      <c r="C85" s="32" t="s">
        <v>985</v>
      </c>
      <c r="D85" s="28" t="s">
        <v>986</v>
      </c>
    </row>
    <row r="86" spans="1:4" ht="33" customHeight="1" x14ac:dyDescent="0.25">
      <c r="A86" s="32" t="s">
        <v>647</v>
      </c>
      <c r="B86" s="32" t="s">
        <v>987</v>
      </c>
      <c r="C86" s="32" t="s">
        <v>988</v>
      </c>
      <c r="D86" s="28" t="s">
        <v>989</v>
      </c>
    </row>
    <row r="87" spans="1:4" ht="33" customHeight="1" x14ac:dyDescent="0.25">
      <c r="A87" s="32" t="s">
        <v>650</v>
      </c>
      <c r="B87" s="32" t="s">
        <v>990</v>
      </c>
      <c r="C87" s="32" t="s">
        <v>991</v>
      </c>
      <c r="D87" s="28" t="s">
        <v>992</v>
      </c>
    </row>
    <row r="88" spans="1:4" ht="33" customHeight="1" x14ac:dyDescent="0.25">
      <c r="A88" s="32" t="s">
        <v>653</v>
      </c>
      <c r="B88" s="32" t="s">
        <v>993</v>
      </c>
      <c r="C88" s="32" t="s">
        <v>994</v>
      </c>
      <c r="D88" s="28" t="s">
        <v>995</v>
      </c>
    </row>
    <row r="89" spans="1:4" ht="33" customHeight="1" x14ac:dyDescent="0.25">
      <c r="A89" s="32" t="s">
        <v>656</v>
      </c>
      <c r="B89" s="32" t="s">
        <v>996</v>
      </c>
      <c r="C89" s="32" t="s">
        <v>997</v>
      </c>
      <c r="D89" s="28" t="s">
        <v>998</v>
      </c>
    </row>
    <row r="90" spans="1:4" ht="33" customHeight="1" x14ac:dyDescent="0.25">
      <c r="A90" s="32" t="s">
        <v>659</v>
      </c>
      <c r="B90" s="32" t="s">
        <v>999</v>
      </c>
      <c r="C90" s="32" t="s">
        <v>1000</v>
      </c>
      <c r="D90" s="28" t="s">
        <v>1001</v>
      </c>
    </row>
    <row r="91" spans="1:4" ht="33" customHeight="1" x14ac:dyDescent="0.25">
      <c r="A91" s="32" t="s">
        <v>662</v>
      </c>
      <c r="B91" s="32" t="s">
        <v>1002</v>
      </c>
      <c r="C91" s="32" t="s">
        <v>1003</v>
      </c>
      <c r="D91" s="28" t="s">
        <v>1004</v>
      </c>
    </row>
    <row r="92" spans="1:4" ht="33" customHeight="1" x14ac:dyDescent="0.25">
      <c r="A92" s="32" t="s">
        <v>664</v>
      </c>
      <c r="B92" s="32" t="s">
        <v>1005</v>
      </c>
      <c r="C92" s="32" t="s">
        <v>1006</v>
      </c>
      <c r="D92" s="28" t="s">
        <v>1007</v>
      </c>
    </row>
    <row r="93" spans="1:4" ht="33" customHeight="1" x14ac:dyDescent="0.25">
      <c r="A93" s="32" t="s">
        <v>667</v>
      </c>
      <c r="B93" s="32" t="s">
        <v>1008</v>
      </c>
      <c r="C93" s="32" t="s">
        <v>1009</v>
      </c>
      <c r="D93" s="28" t="s">
        <v>1010</v>
      </c>
    </row>
    <row r="94" spans="1:4" ht="33" customHeight="1" x14ac:dyDescent="0.25">
      <c r="A94" s="32" t="s">
        <v>1011</v>
      </c>
      <c r="B94" s="32" t="s">
        <v>1012</v>
      </c>
      <c r="C94" s="32" t="s">
        <v>1013</v>
      </c>
      <c r="D94" s="28" t="s">
        <v>1014</v>
      </c>
    </row>
    <row r="95" spans="1:4" ht="33" customHeight="1" x14ac:dyDescent="0.25">
      <c r="A95" s="32" t="s">
        <v>669</v>
      </c>
      <c r="B95" s="32" t="s">
        <v>1015</v>
      </c>
      <c r="C95" s="32" t="s">
        <v>1016</v>
      </c>
      <c r="D95" s="28" t="s">
        <v>1017</v>
      </c>
    </row>
    <row r="96" spans="1:4" ht="33" customHeight="1" x14ac:dyDescent="0.25">
      <c r="A96" s="32" t="s">
        <v>672</v>
      </c>
      <c r="B96" s="32" t="s">
        <v>1018</v>
      </c>
      <c r="C96" s="32" t="s">
        <v>1019</v>
      </c>
      <c r="D96" s="28" t="s">
        <v>1020</v>
      </c>
    </row>
    <row r="97" spans="1:4" ht="33" customHeight="1" x14ac:dyDescent="0.25">
      <c r="A97" s="32" t="s">
        <v>675</v>
      </c>
      <c r="B97" s="32" t="s">
        <v>1021</v>
      </c>
      <c r="C97" s="32" t="s">
        <v>1022</v>
      </c>
      <c r="D97" s="28" t="s">
        <v>1023</v>
      </c>
    </row>
    <row r="98" spans="1:4" ht="33" customHeight="1" x14ac:dyDescent="0.25">
      <c r="A98" s="32" t="s">
        <v>678</v>
      </c>
      <c r="B98" s="32" t="s">
        <v>1024</v>
      </c>
      <c r="C98" s="32" t="s">
        <v>1025</v>
      </c>
      <c r="D98" s="28" t="s">
        <v>1026</v>
      </c>
    </row>
    <row r="99" spans="1:4" ht="33" customHeight="1" x14ac:dyDescent="0.25">
      <c r="A99" s="32" t="s">
        <v>1027</v>
      </c>
      <c r="B99" s="32" t="s">
        <v>1028</v>
      </c>
      <c r="C99" s="32" t="s">
        <v>1029</v>
      </c>
      <c r="D99" s="28" t="s">
        <v>1030</v>
      </c>
    </row>
    <row r="100" spans="1:4" ht="33" customHeight="1" x14ac:dyDescent="0.25">
      <c r="A100" s="32" t="s">
        <v>681</v>
      </c>
      <c r="B100" s="32" t="s">
        <v>1031</v>
      </c>
      <c r="C100" s="32" t="s">
        <v>1032</v>
      </c>
      <c r="D100" s="28" t="s">
        <v>1033</v>
      </c>
    </row>
    <row r="101" spans="1:4" ht="33" customHeight="1" x14ac:dyDescent="0.25">
      <c r="A101" s="32" t="s">
        <v>684</v>
      </c>
      <c r="B101" s="32" t="s">
        <v>1034</v>
      </c>
      <c r="C101" s="32" t="s">
        <v>1035</v>
      </c>
      <c r="D101" s="28" t="s">
        <v>1036</v>
      </c>
    </row>
    <row r="102" spans="1:4" ht="33" customHeight="1" x14ac:dyDescent="0.25">
      <c r="A102" s="32" t="s">
        <v>1037</v>
      </c>
      <c r="B102" s="32" t="s">
        <v>1038</v>
      </c>
      <c r="C102" s="32" t="s">
        <v>1039</v>
      </c>
      <c r="D102" s="28" t="s">
        <v>1040</v>
      </c>
    </row>
    <row r="103" spans="1:4" ht="33" customHeight="1" x14ac:dyDescent="0.25">
      <c r="A103" s="32" t="s">
        <v>687</v>
      </c>
      <c r="B103" s="32" t="s">
        <v>1041</v>
      </c>
      <c r="C103" s="32" t="s">
        <v>1042</v>
      </c>
      <c r="D103" s="28" t="s">
        <v>1043</v>
      </c>
    </row>
    <row r="104" spans="1:4" ht="33" customHeight="1" x14ac:dyDescent="0.25">
      <c r="A104" s="32" t="s">
        <v>690</v>
      </c>
      <c r="B104" s="32" t="s">
        <v>1044</v>
      </c>
      <c r="C104" s="32" t="s">
        <v>1045</v>
      </c>
      <c r="D104" s="28" t="s">
        <v>1046</v>
      </c>
    </row>
    <row r="105" spans="1:4" ht="33" customHeight="1" x14ac:dyDescent="0.25">
      <c r="A105" s="32" t="s">
        <v>693</v>
      </c>
      <c r="B105" s="32" t="s">
        <v>1047</v>
      </c>
      <c r="C105" s="32" t="s">
        <v>1048</v>
      </c>
      <c r="D105" s="28" t="s">
        <v>1049</v>
      </c>
    </row>
    <row r="106" spans="1:4" ht="33" customHeight="1" x14ac:dyDescent="0.25">
      <c r="A106" s="32" t="s">
        <v>696</v>
      </c>
      <c r="B106" s="32" t="s">
        <v>1050</v>
      </c>
      <c r="C106" s="32" t="s">
        <v>1051</v>
      </c>
      <c r="D106" s="28" t="s">
        <v>1052</v>
      </c>
    </row>
    <row r="107" spans="1:4" ht="33" customHeight="1" x14ac:dyDescent="0.25">
      <c r="A107" s="32" t="s">
        <v>699</v>
      </c>
      <c r="B107" s="32" t="s">
        <v>1053</v>
      </c>
      <c r="C107" s="32" t="s">
        <v>1054</v>
      </c>
      <c r="D107" s="28" t="s">
        <v>1055</v>
      </c>
    </row>
    <row r="108" spans="1:4" ht="33" customHeight="1" x14ac:dyDescent="0.25">
      <c r="A108" s="32" t="s">
        <v>701</v>
      </c>
      <c r="B108" s="32" t="s">
        <v>1056</v>
      </c>
      <c r="C108" s="32" t="s">
        <v>1057</v>
      </c>
      <c r="D108" s="28" t="s">
        <v>1058</v>
      </c>
    </row>
    <row r="109" spans="1:4" ht="33" customHeight="1" x14ac:dyDescent="0.25">
      <c r="A109" s="32" t="s">
        <v>703</v>
      </c>
      <c r="B109" s="32" t="s">
        <v>1059</v>
      </c>
      <c r="C109" s="32" t="s">
        <v>1060</v>
      </c>
      <c r="D109" s="28" t="s">
        <v>1061</v>
      </c>
    </row>
    <row r="110" spans="1:4" ht="33" customHeight="1" x14ac:dyDescent="0.25">
      <c r="A110" s="32" t="s">
        <v>706</v>
      </c>
      <c r="B110" s="32" t="s">
        <v>1062</v>
      </c>
      <c r="C110" s="32" t="s">
        <v>1063</v>
      </c>
      <c r="D110" s="28" t="s">
        <v>1064</v>
      </c>
    </row>
    <row r="111" spans="1:4" ht="33" customHeight="1" x14ac:dyDescent="0.25">
      <c r="A111" s="32" t="s">
        <v>709</v>
      </c>
      <c r="B111" s="32" t="s">
        <v>1065</v>
      </c>
      <c r="C111" s="32" t="s">
        <v>1066</v>
      </c>
      <c r="D111" s="28" t="s">
        <v>1067</v>
      </c>
    </row>
    <row r="112" spans="1:4" ht="33" customHeight="1" x14ac:dyDescent="0.25">
      <c r="A112" s="32" t="s">
        <v>712</v>
      </c>
      <c r="B112" s="32" t="s">
        <v>1068</v>
      </c>
      <c r="C112" s="32" t="s">
        <v>1069</v>
      </c>
      <c r="D112" s="28" t="s">
        <v>1070</v>
      </c>
    </row>
    <row r="113" spans="1:4" ht="33" customHeight="1" x14ac:dyDescent="0.25">
      <c r="A113" s="32" t="s">
        <v>714</v>
      </c>
      <c r="B113" s="32" t="s">
        <v>1071</v>
      </c>
      <c r="C113" s="32" t="s">
        <v>1072</v>
      </c>
      <c r="D113" s="28" t="s">
        <v>1073</v>
      </c>
    </row>
    <row r="114" spans="1:4" ht="33" customHeight="1" x14ac:dyDescent="0.25">
      <c r="A114" s="32" t="s">
        <v>716</v>
      </c>
      <c r="B114" s="32" t="s">
        <v>1074</v>
      </c>
      <c r="C114" s="32" t="s">
        <v>1075</v>
      </c>
      <c r="D114" s="28" t="s">
        <v>1076</v>
      </c>
    </row>
    <row r="115" spans="1:4" ht="33" customHeight="1" x14ac:dyDescent="0.25">
      <c r="A115" s="32" t="s">
        <v>718</v>
      </c>
      <c r="B115" s="32" t="s">
        <v>1077</v>
      </c>
      <c r="C115" s="32" t="s">
        <v>1078</v>
      </c>
      <c r="D115" s="28" t="s">
        <v>1079</v>
      </c>
    </row>
    <row r="116" spans="1:4" ht="33" customHeight="1" x14ac:dyDescent="0.25">
      <c r="A116" s="32" t="s">
        <v>720</v>
      </c>
      <c r="B116" s="32" t="s">
        <v>1080</v>
      </c>
      <c r="C116" s="32" t="s">
        <v>1081</v>
      </c>
      <c r="D116" s="28" t="s">
        <v>1082</v>
      </c>
    </row>
    <row r="117" spans="1:4" ht="33" customHeight="1" x14ac:dyDescent="0.25">
      <c r="A117" s="32" t="s">
        <v>1083</v>
      </c>
      <c r="B117" s="32" t="s">
        <v>1084</v>
      </c>
      <c r="C117" s="32" t="s">
        <v>1085</v>
      </c>
      <c r="D117" s="28" t="s">
        <v>1086</v>
      </c>
    </row>
    <row r="118" spans="1:4" ht="33" customHeight="1" x14ac:dyDescent="0.25">
      <c r="A118" s="32" t="s">
        <v>1087</v>
      </c>
      <c r="B118" s="32" t="s">
        <v>1088</v>
      </c>
      <c r="C118" s="32" t="s">
        <v>1089</v>
      </c>
      <c r="D118" s="28" t="s">
        <v>1090</v>
      </c>
    </row>
    <row r="119" spans="1:4" ht="33" customHeight="1" x14ac:dyDescent="0.25">
      <c r="A119" s="32" t="s">
        <v>1091</v>
      </c>
      <c r="B119" s="32" t="s">
        <v>1092</v>
      </c>
      <c r="C119" s="32" t="s">
        <v>1093</v>
      </c>
      <c r="D119" s="28" t="s">
        <v>1094</v>
      </c>
    </row>
    <row r="120" spans="1:4" ht="33" customHeight="1" x14ac:dyDescent="0.25">
      <c r="A120" s="32" t="s">
        <v>1095</v>
      </c>
      <c r="B120" s="32" t="s">
        <v>1096</v>
      </c>
      <c r="C120" s="32" t="s">
        <v>1097</v>
      </c>
      <c r="D120" s="28" t="s">
        <v>1098</v>
      </c>
    </row>
    <row r="121" spans="1:4" ht="33" customHeight="1" x14ac:dyDescent="0.25">
      <c r="A121" s="32" t="s">
        <v>1099</v>
      </c>
      <c r="B121" s="32" t="s">
        <v>1100</v>
      </c>
      <c r="C121" s="32" t="s">
        <v>1101</v>
      </c>
      <c r="D121" s="28" t="s">
        <v>1102</v>
      </c>
    </row>
    <row r="122" spans="1:4" ht="33" customHeight="1" x14ac:dyDescent="0.25">
      <c r="A122" s="32" t="s">
        <v>1103</v>
      </c>
      <c r="B122" s="32" t="s">
        <v>1104</v>
      </c>
      <c r="C122" s="32" t="s">
        <v>1105</v>
      </c>
      <c r="D122" s="28" t="s">
        <v>1106</v>
      </c>
    </row>
    <row r="123" spans="1:4" ht="33" customHeight="1" x14ac:dyDescent="0.25">
      <c r="A123" s="32" t="s">
        <v>1107</v>
      </c>
      <c r="B123" s="32" t="s">
        <v>1108</v>
      </c>
      <c r="C123" s="32" t="s">
        <v>1109</v>
      </c>
      <c r="D123" s="28" t="s">
        <v>1110</v>
      </c>
    </row>
    <row r="124" spans="1:4" ht="33" customHeight="1" x14ac:dyDescent="0.25">
      <c r="A124" s="32" t="s">
        <v>1111</v>
      </c>
      <c r="B124" s="32" t="s">
        <v>1112</v>
      </c>
      <c r="C124" s="32" t="s">
        <v>1113</v>
      </c>
      <c r="D124" s="28" t="s">
        <v>1114</v>
      </c>
    </row>
    <row r="125" spans="1:4" ht="33" customHeight="1" x14ac:dyDescent="0.25">
      <c r="A125" s="32" t="s">
        <v>1115</v>
      </c>
      <c r="B125" s="32" t="s">
        <v>1116</v>
      </c>
      <c r="C125" s="32" t="s">
        <v>1117</v>
      </c>
      <c r="D125" s="28" t="s">
        <v>1118</v>
      </c>
    </row>
    <row r="126" spans="1:4" ht="33" customHeight="1" x14ac:dyDescent="0.25">
      <c r="A126" s="32" t="s">
        <v>1119</v>
      </c>
      <c r="B126" s="32" t="s">
        <v>1120</v>
      </c>
      <c r="C126" s="32" t="s">
        <v>1121</v>
      </c>
      <c r="D126" s="28" t="s">
        <v>1122</v>
      </c>
    </row>
    <row r="127" spans="1:4" ht="33" customHeight="1" x14ac:dyDescent="0.25">
      <c r="A127" s="32" t="s">
        <v>1123</v>
      </c>
      <c r="B127" s="32" t="s">
        <v>1124</v>
      </c>
      <c r="C127" s="32" t="s">
        <v>1125</v>
      </c>
      <c r="D127" s="28" t="s">
        <v>1126</v>
      </c>
    </row>
    <row r="128" spans="1:4" ht="33" customHeight="1" x14ac:dyDescent="0.25">
      <c r="A128" s="32" t="s">
        <v>1127</v>
      </c>
      <c r="B128" s="32" t="s">
        <v>1128</v>
      </c>
      <c r="C128" s="32" t="s">
        <v>1129</v>
      </c>
      <c r="D128" s="28" t="s">
        <v>1130</v>
      </c>
    </row>
    <row r="129" spans="1:4" ht="33" customHeight="1" x14ac:dyDescent="0.25">
      <c r="A129" s="32" t="s">
        <v>1131</v>
      </c>
      <c r="B129" s="32" t="s">
        <v>1132</v>
      </c>
      <c r="C129" s="32" t="s">
        <v>1133</v>
      </c>
      <c r="D129" s="28" t="s">
        <v>1134</v>
      </c>
    </row>
    <row r="130" spans="1:4" ht="33" customHeight="1" x14ac:dyDescent="0.25">
      <c r="A130" s="32" t="s">
        <v>1135</v>
      </c>
      <c r="B130" s="32" t="s">
        <v>1136</v>
      </c>
      <c r="C130" s="32" t="s">
        <v>1137</v>
      </c>
      <c r="D130" s="28" t="s">
        <v>1138</v>
      </c>
    </row>
    <row r="131" spans="1:4" ht="33" customHeight="1" x14ac:dyDescent="0.25">
      <c r="A131" s="32" t="s">
        <v>1139</v>
      </c>
      <c r="B131" s="32" t="s">
        <v>1140</v>
      </c>
      <c r="C131" s="32" t="s">
        <v>1141</v>
      </c>
      <c r="D131" s="28" t="s">
        <v>1142</v>
      </c>
    </row>
    <row r="132" spans="1:4" ht="33" customHeight="1" x14ac:dyDescent="0.25">
      <c r="A132" s="32" t="s">
        <v>1143</v>
      </c>
      <c r="B132" s="32" t="s">
        <v>1144</v>
      </c>
      <c r="C132" s="32" t="s">
        <v>1145</v>
      </c>
      <c r="D132" s="28" t="s">
        <v>1146</v>
      </c>
    </row>
    <row r="133" spans="1:4" ht="33" customHeight="1" x14ac:dyDescent="0.25">
      <c r="A133" s="32" t="s">
        <v>1147</v>
      </c>
      <c r="B133" s="32" t="s">
        <v>1148</v>
      </c>
      <c r="C133" s="32" t="s">
        <v>1149</v>
      </c>
      <c r="D133" s="28" t="s">
        <v>1150</v>
      </c>
    </row>
    <row r="134" spans="1:4" ht="33" customHeight="1" x14ac:dyDescent="0.25">
      <c r="A134" s="32" t="s">
        <v>1151</v>
      </c>
      <c r="B134" s="32" t="s">
        <v>1152</v>
      </c>
      <c r="C134" s="32" t="s">
        <v>1153</v>
      </c>
      <c r="D134" s="28" t="s">
        <v>1154</v>
      </c>
    </row>
    <row r="135" spans="1:4" ht="33" customHeight="1" x14ac:dyDescent="0.25">
      <c r="A135" s="32" t="s">
        <v>1155</v>
      </c>
      <c r="B135" s="32" t="s">
        <v>1156</v>
      </c>
      <c r="C135" s="32" t="s">
        <v>1157</v>
      </c>
      <c r="D135" s="28" t="s">
        <v>1158</v>
      </c>
    </row>
    <row r="136" spans="1:4" ht="33" customHeight="1" x14ac:dyDescent="0.25">
      <c r="A136" s="32" t="s">
        <v>1159</v>
      </c>
      <c r="B136" s="32" t="s">
        <v>1160</v>
      </c>
      <c r="C136" s="32" t="s">
        <v>1161</v>
      </c>
      <c r="D136" s="28" t="s">
        <v>1162</v>
      </c>
    </row>
    <row r="137" spans="1:4" ht="33" customHeight="1" x14ac:dyDescent="0.25">
      <c r="A137" s="32" t="s">
        <v>1163</v>
      </c>
      <c r="B137" s="32" t="s">
        <v>1164</v>
      </c>
      <c r="C137" s="32" t="s">
        <v>1165</v>
      </c>
      <c r="D137" s="28" t="s">
        <v>1166</v>
      </c>
    </row>
    <row r="138" spans="1:4" ht="33" customHeight="1" x14ac:dyDescent="0.25">
      <c r="A138" s="32" t="s">
        <v>1167</v>
      </c>
      <c r="B138" s="32" t="s">
        <v>1168</v>
      </c>
      <c r="C138" s="32" t="s">
        <v>1169</v>
      </c>
      <c r="D138" s="28" t="s">
        <v>1170</v>
      </c>
    </row>
    <row r="139" spans="1:4" ht="33" customHeight="1" x14ac:dyDescent="0.25">
      <c r="A139" s="32" t="s">
        <v>1171</v>
      </c>
      <c r="B139" s="32" t="s">
        <v>1172</v>
      </c>
      <c r="C139" s="32" t="s">
        <v>1173</v>
      </c>
      <c r="D139" s="28" t="s">
        <v>1174</v>
      </c>
    </row>
    <row r="140" spans="1:4" ht="33" customHeight="1" x14ac:dyDescent="0.25">
      <c r="A140" s="32" t="s">
        <v>1175</v>
      </c>
      <c r="B140" s="32" t="s">
        <v>1176</v>
      </c>
      <c r="C140" s="32" t="s">
        <v>1177</v>
      </c>
      <c r="D140" s="28" t="s">
        <v>1178</v>
      </c>
    </row>
    <row r="141" spans="1:4" ht="33" customHeight="1" x14ac:dyDescent="0.25">
      <c r="A141" s="32" t="s">
        <v>1179</v>
      </c>
      <c r="B141" s="32" t="s">
        <v>1180</v>
      </c>
      <c r="C141" s="32" t="s">
        <v>1181</v>
      </c>
      <c r="D141" s="28" t="s">
        <v>1182</v>
      </c>
    </row>
    <row r="142" spans="1:4" ht="33" customHeight="1" x14ac:dyDescent="0.25">
      <c r="A142" s="32" t="s">
        <v>1183</v>
      </c>
      <c r="B142" s="32" t="s">
        <v>1184</v>
      </c>
      <c r="C142" s="32" t="s">
        <v>1185</v>
      </c>
      <c r="D142" s="28" t="s">
        <v>1186</v>
      </c>
    </row>
    <row r="143" spans="1:4" ht="33" customHeight="1" x14ac:dyDescent="0.25">
      <c r="A143" s="32" t="s">
        <v>1187</v>
      </c>
      <c r="B143" s="32" t="s">
        <v>1188</v>
      </c>
      <c r="C143" s="32" t="s">
        <v>1189</v>
      </c>
      <c r="D143" s="28" t="s">
        <v>1190</v>
      </c>
    </row>
    <row r="144" spans="1:4" ht="33" customHeight="1" x14ac:dyDescent="0.25">
      <c r="A144" s="32" t="s">
        <v>1191</v>
      </c>
      <c r="B144" s="32" t="s">
        <v>1192</v>
      </c>
      <c r="C144" s="32" t="s">
        <v>1193</v>
      </c>
      <c r="D144" s="28" t="s">
        <v>1194</v>
      </c>
    </row>
    <row r="145" spans="1:4" ht="33" customHeight="1" x14ac:dyDescent="0.25">
      <c r="A145" s="32" t="s">
        <v>1195</v>
      </c>
      <c r="B145" s="32" t="s">
        <v>1196</v>
      </c>
      <c r="C145" s="32" t="s">
        <v>1197</v>
      </c>
      <c r="D145" s="28" t="s">
        <v>1198</v>
      </c>
    </row>
    <row r="146" spans="1:4" ht="33" customHeight="1" x14ac:dyDescent="0.25">
      <c r="A146" s="32" t="s">
        <v>1199</v>
      </c>
      <c r="B146" s="32" t="s">
        <v>1200</v>
      </c>
      <c r="C146" s="32" t="s">
        <v>1201</v>
      </c>
      <c r="D146" s="28" t="s">
        <v>1202</v>
      </c>
    </row>
    <row r="147" spans="1:4" ht="33" customHeight="1" x14ac:dyDescent="0.25">
      <c r="A147" s="32" t="s">
        <v>1203</v>
      </c>
      <c r="B147" s="32" t="s">
        <v>1204</v>
      </c>
      <c r="C147" s="32" t="s">
        <v>1205</v>
      </c>
      <c r="D147" s="28" t="s">
        <v>1206</v>
      </c>
    </row>
    <row r="148" spans="1:4" ht="33" customHeight="1" x14ac:dyDescent="0.25">
      <c r="A148" s="32" t="s">
        <v>1207</v>
      </c>
      <c r="B148" s="32" t="s">
        <v>1208</v>
      </c>
      <c r="C148" s="32" t="s">
        <v>1209</v>
      </c>
      <c r="D148" s="28" t="s">
        <v>1210</v>
      </c>
    </row>
    <row r="149" spans="1:4" ht="33" customHeight="1" x14ac:dyDescent="0.25">
      <c r="A149" s="32" t="s">
        <v>1211</v>
      </c>
      <c r="B149" s="32" t="s">
        <v>1212</v>
      </c>
      <c r="C149" s="32" t="s">
        <v>1213</v>
      </c>
      <c r="D149" s="28" t="s">
        <v>1214</v>
      </c>
    </row>
    <row r="150" spans="1:4" ht="33" customHeight="1" x14ac:dyDescent="0.25">
      <c r="A150" s="32" t="s">
        <v>1215</v>
      </c>
      <c r="B150" s="32" t="s">
        <v>1216</v>
      </c>
      <c r="C150" s="32" t="s">
        <v>1217</v>
      </c>
      <c r="D150" s="28" t="s">
        <v>1218</v>
      </c>
    </row>
    <row r="151" spans="1:4" ht="33" customHeight="1" x14ac:dyDescent="0.25">
      <c r="A151" s="32" t="s">
        <v>1219</v>
      </c>
      <c r="B151" s="32" t="s">
        <v>1220</v>
      </c>
      <c r="C151" s="32" t="s">
        <v>1221</v>
      </c>
      <c r="D151" s="28" t="s">
        <v>1222</v>
      </c>
    </row>
    <row r="152" spans="1:4" ht="33" customHeight="1" x14ac:dyDescent="0.25">
      <c r="A152" s="32" t="s">
        <v>1223</v>
      </c>
      <c r="B152" s="32" t="s">
        <v>1224</v>
      </c>
      <c r="C152" s="32" t="s">
        <v>1225</v>
      </c>
      <c r="D152" s="28" t="s">
        <v>1226</v>
      </c>
    </row>
    <row r="153" spans="1:4" ht="33" customHeight="1" x14ac:dyDescent="0.25">
      <c r="A153" s="32" t="s">
        <v>1227</v>
      </c>
      <c r="B153" s="32" t="s">
        <v>1228</v>
      </c>
      <c r="C153" s="32" t="s">
        <v>1229</v>
      </c>
      <c r="D153" s="28" t="s">
        <v>1230</v>
      </c>
    </row>
    <row r="154" spans="1:4" ht="33" customHeight="1" x14ac:dyDescent="0.25">
      <c r="A154" s="32" t="s">
        <v>1231</v>
      </c>
      <c r="B154" s="32" t="s">
        <v>1232</v>
      </c>
      <c r="C154" s="32" t="s">
        <v>1233</v>
      </c>
      <c r="D154" s="28" t="s">
        <v>1234</v>
      </c>
    </row>
    <row r="155" spans="1:4" ht="33" customHeight="1" x14ac:dyDescent="0.25">
      <c r="A155" s="32" t="s">
        <v>1235</v>
      </c>
      <c r="B155" s="32" t="s">
        <v>1236</v>
      </c>
      <c r="C155" s="32" t="s">
        <v>1237</v>
      </c>
      <c r="D155" s="28" t="s">
        <v>1238</v>
      </c>
    </row>
    <row r="156" spans="1:4" ht="33" customHeight="1" x14ac:dyDescent="0.25">
      <c r="A156" s="32" t="s">
        <v>1239</v>
      </c>
      <c r="B156" s="32" t="s">
        <v>1240</v>
      </c>
      <c r="C156" s="32" t="s">
        <v>1241</v>
      </c>
      <c r="D156" s="28" t="s">
        <v>1242</v>
      </c>
    </row>
    <row r="157" spans="1:4" ht="33" customHeight="1" x14ac:dyDescent="0.25">
      <c r="A157" s="32" t="s">
        <v>1243</v>
      </c>
      <c r="B157" s="32" t="s">
        <v>1244</v>
      </c>
      <c r="C157" s="32" t="s">
        <v>1245</v>
      </c>
      <c r="D157" s="28" t="s">
        <v>1246</v>
      </c>
    </row>
    <row r="158" spans="1:4" ht="33" customHeight="1" x14ac:dyDescent="0.25">
      <c r="A158" s="32" t="s">
        <v>1247</v>
      </c>
      <c r="B158" s="32" t="s">
        <v>1248</v>
      </c>
      <c r="C158" s="32" t="s">
        <v>1249</v>
      </c>
      <c r="D158" s="28" t="s">
        <v>1250</v>
      </c>
    </row>
    <row r="159" spans="1:4" ht="33" customHeight="1" x14ac:dyDescent="0.25">
      <c r="A159" s="32" t="s">
        <v>1251</v>
      </c>
      <c r="B159" s="32" t="s">
        <v>1252</v>
      </c>
      <c r="C159" s="32" t="s">
        <v>1253</v>
      </c>
      <c r="D159" s="28" t="s">
        <v>1254</v>
      </c>
    </row>
    <row r="160" spans="1:4" ht="33" customHeight="1" x14ac:dyDescent="0.25">
      <c r="A160" s="32" t="s">
        <v>1255</v>
      </c>
      <c r="B160" s="32" t="s">
        <v>1256</v>
      </c>
      <c r="C160" s="32" t="s">
        <v>1257</v>
      </c>
      <c r="D160" s="28" t="s">
        <v>1258</v>
      </c>
    </row>
    <row r="161" spans="1:4" ht="33" customHeight="1" x14ac:dyDescent="0.25">
      <c r="A161" s="32" t="s">
        <v>1259</v>
      </c>
      <c r="B161" s="32" t="s">
        <v>582</v>
      </c>
      <c r="C161" s="32" t="s">
        <v>1260</v>
      </c>
      <c r="D161" s="28" t="s">
        <v>1261</v>
      </c>
    </row>
    <row r="162" spans="1:4" ht="33" customHeight="1" x14ac:dyDescent="0.25">
      <c r="A162" s="32" t="s">
        <v>1262</v>
      </c>
      <c r="B162" s="32" t="s">
        <v>1263</v>
      </c>
      <c r="C162" s="32" t="s">
        <v>1264</v>
      </c>
      <c r="D162" s="28" t="s">
        <v>1265</v>
      </c>
    </row>
    <row r="163" spans="1:4" ht="33" customHeight="1" x14ac:dyDescent="0.25">
      <c r="A163" s="32" t="s">
        <v>1266</v>
      </c>
      <c r="B163" s="32" t="s">
        <v>1267</v>
      </c>
      <c r="C163" s="32" t="s">
        <v>1268</v>
      </c>
      <c r="D163" s="28" t="s">
        <v>1269</v>
      </c>
    </row>
    <row r="164" spans="1:4" ht="33" customHeight="1" x14ac:dyDescent="0.25">
      <c r="A164" s="32" t="s">
        <v>1270</v>
      </c>
      <c r="B164" s="32" t="s">
        <v>1271</v>
      </c>
      <c r="C164" s="32" t="s">
        <v>1272</v>
      </c>
      <c r="D164" s="28" t="s">
        <v>1273</v>
      </c>
    </row>
    <row r="165" spans="1:4" ht="33" customHeight="1" x14ac:dyDescent="0.25">
      <c r="A165" s="32" t="s">
        <v>1274</v>
      </c>
      <c r="B165" s="32" t="s">
        <v>1275</v>
      </c>
      <c r="C165" s="32" t="s">
        <v>1276</v>
      </c>
      <c r="D165" s="28" t="s">
        <v>1277</v>
      </c>
    </row>
    <row r="166" spans="1:4" ht="33" customHeight="1" x14ac:dyDescent="0.25">
      <c r="A166" s="32" t="s">
        <v>1278</v>
      </c>
      <c r="B166" s="32" t="s">
        <v>1279</v>
      </c>
      <c r="C166" s="32" t="s">
        <v>1280</v>
      </c>
      <c r="D166" s="28" t="s">
        <v>1281</v>
      </c>
    </row>
    <row r="167" spans="1:4" ht="33" customHeight="1" x14ac:dyDescent="0.25">
      <c r="A167" s="32" t="s">
        <v>1282</v>
      </c>
      <c r="B167" s="32" t="s">
        <v>1283</v>
      </c>
      <c r="C167" s="32" t="s">
        <v>1284</v>
      </c>
      <c r="D167" s="28" t="s">
        <v>1285</v>
      </c>
    </row>
    <row r="168" spans="1:4" ht="33" customHeight="1" x14ac:dyDescent="0.25">
      <c r="A168" s="32" t="s">
        <v>1286</v>
      </c>
      <c r="B168" s="32" t="s">
        <v>1287</v>
      </c>
      <c r="C168" s="32" t="s">
        <v>1288</v>
      </c>
      <c r="D168" s="28" t="s">
        <v>1289</v>
      </c>
    </row>
    <row r="169" spans="1:4" ht="33" customHeight="1" x14ac:dyDescent="0.25">
      <c r="A169" s="32" t="s">
        <v>1290</v>
      </c>
      <c r="B169" s="32" t="s">
        <v>1291</v>
      </c>
      <c r="C169" s="32" t="s">
        <v>1292</v>
      </c>
      <c r="D169" s="28" t="s">
        <v>1293</v>
      </c>
    </row>
    <row r="170" spans="1:4" ht="33" customHeight="1" x14ac:dyDescent="0.25">
      <c r="A170" s="32" t="s">
        <v>1294</v>
      </c>
      <c r="B170" s="32" t="s">
        <v>1295</v>
      </c>
      <c r="C170" s="32" t="s">
        <v>1296</v>
      </c>
      <c r="D170" s="28" t="s">
        <v>1297</v>
      </c>
    </row>
    <row r="171" spans="1:4" ht="33" customHeight="1" x14ac:dyDescent="0.25">
      <c r="A171" s="32" t="s">
        <v>1298</v>
      </c>
      <c r="B171" s="32" t="s">
        <v>1299</v>
      </c>
      <c r="C171" s="32" t="s">
        <v>1300</v>
      </c>
      <c r="D171" s="28" t="s">
        <v>1301</v>
      </c>
    </row>
    <row r="172" spans="1:4" ht="33" customHeight="1" x14ac:dyDescent="0.25">
      <c r="A172" s="32" t="s">
        <v>1302</v>
      </c>
      <c r="B172" s="32" t="s">
        <v>1303</v>
      </c>
      <c r="C172" s="32" t="s">
        <v>1304</v>
      </c>
      <c r="D172" s="28" t="s">
        <v>1305</v>
      </c>
    </row>
    <row r="173" spans="1:4" ht="33" customHeight="1" x14ac:dyDescent="0.25">
      <c r="A173" s="32" t="s">
        <v>1306</v>
      </c>
      <c r="B173" s="32" t="s">
        <v>1307</v>
      </c>
      <c r="C173" s="32" t="s">
        <v>1308</v>
      </c>
      <c r="D173" s="28" t="s">
        <v>1309</v>
      </c>
    </row>
    <row r="174" spans="1:4" ht="33" customHeight="1" x14ac:dyDescent="0.25">
      <c r="A174" s="32" t="s">
        <v>1310</v>
      </c>
      <c r="B174" s="32" t="s">
        <v>1311</v>
      </c>
      <c r="C174" s="32" t="s">
        <v>1312</v>
      </c>
      <c r="D174" s="28" t="s">
        <v>1313</v>
      </c>
    </row>
    <row r="175" spans="1:4" ht="33" customHeight="1" x14ac:dyDescent="0.25">
      <c r="A175" s="32" t="s">
        <v>1314</v>
      </c>
      <c r="B175" s="32" t="s">
        <v>1315</v>
      </c>
      <c r="C175" s="32" t="s">
        <v>1316</v>
      </c>
      <c r="D175" s="28" t="s">
        <v>1317</v>
      </c>
    </row>
    <row r="176" spans="1:4" ht="33" customHeight="1" x14ac:dyDescent="0.25">
      <c r="A176" s="32" t="s">
        <v>1318</v>
      </c>
      <c r="B176" s="32" t="s">
        <v>1319</v>
      </c>
      <c r="C176" s="32" t="s">
        <v>1320</v>
      </c>
      <c r="D176" s="28" t="s">
        <v>1321</v>
      </c>
    </row>
    <row r="177" spans="1:4" ht="33" customHeight="1" x14ac:dyDescent="0.25">
      <c r="A177" s="32" t="s">
        <v>1322</v>
      </c>
      <c r="B177" s="32" t="s">
        <v>1323</v>
      </c>
      <c r="C177" s="32" t="s">
        <v>1324</v>
      </c>
      <c r="D177" s="28" t="s">
        <v>1325</v>
      </c>
    </row>
    <row r="178" spans="1:4" ht="33" customHeight="1" x14ac:dyDescent="0.25">
      <c r="A178" s="32" t="s">
        <v>1326</v>
      </c>
      <c r="B178" s="32" t="s">
        <v>1327</v>
      </c>
      <c r="C178" s="32" t="s">
        <v>1328</v>
      </c>
      <c r="D178" s="28" t="s">
        <v>1329</v>
      </c>
    </row>
    <row r="179" spans="1:4" ht="33" customHeight="1" x14ac:dyDescent="0.25">
      <c r="A179" s="32" t="s">
        <v>1330</v>
      </c>
      <c r="B179" s="32" t="s">
        <v>1331</v>
      </c>
      <c r="C179" s="32" t="s">
        <v>1332</v>
      </c>
      <c r="D179" s="28" t="s">
        <v>1333</v>
      </c>
    </row>
    <row r="180" spans="1:4" ht="33" customHeight="1" x14ac:dyDescent="0.25">
      <c r="A180" s="32" t="s">
        <v>1334</v>
      </c>
      <c r="B180" s="32" t="s">
        <v>1335</v>
      </c>
      <c r="C180" s="32" t="s">
        <v>1336</v>
      </c>
      <c r="D180" s="28" t="s">
        <v>1337</v>
      </c>
    </row>
    <row r="181" spans="1:4" ht="33" customHeight="1" x14ac:dyDescent="0.25">
      <c r="A181" s="32" t="s">
        <v>1338</v>
      </c>
      <c r="B181" s="32" t="s">
        <v>1339</v>
      </c>
      <c r="C181" s="32" t="s">
        <v>1340</v>
      </c>
      <c r="D181" s="28" t="s">
        <v>1341</v>
      </c>
    </row>
    <row r="182" spans="1:4" ht="33" customHeight="1" x14ac:dyDescent="0.25">
      <c r="A182" s="32" t="s">
        <v>1342</v>
      </c>
      <c r="B182" s="32" t="s">
        <v>1343</v>
      </c>
      <c r="C182" s="32" t="s">
        <v>1344</v>
      </c>
      <c r="D182" s="28" t="s">
        <v>1345</v>
      </c>
    </row>
    <row r="183" spans="1:4" ht="33" customHeight="1" x14ac:dyDescent="0.25">
      <c r="A183" s="32" t="s">
        <v>1346</v>
      </c>
      <c r="B183" s="32" t="s">
        <v>1347</v>
      </c>
      <c r="C183" s="32" t="s">
        <v>1348</v>
      </c>
      <c r="D183" s="28" t="s">
        <v>1349</v>
      </c>
    </row>
    <row r="184" spans="1:4" ht="33" customHeight="1" x14ac:dyDescent="0.25">
      <c r="A184" s="32" t="s">
        <v>1350</v>
      </c>
      <c r="B184" s="32" t="s">
        <v>1351</v>
      </c>
      <c r="C184" s="32" t="s">
        <v>1352</v>
      </c>
      <c r="D184" s="28" t="s">
        <v>1353</v>
      </c>
    </row>
    <row r="185" spans="1:4" ht="33" customHeight="1" x14ac:dyDescent="0.25">
      <c r="A185" s="32" t="s">
        <v>1354</v>
      </c>
      <c r="B185" s="32" t="s">
        <v>472</v>
      </c>
      <c r="C185" s="32" t="s">
        <v>1355</v>
      </c>
      <c r="D185" s="28" t="s">
        <v>1356</v>
      </c>
    </row>
    <row r="186" spans="1:4" ht="33" customHeight="1" x14ac:dyDescent="0.25">
      <c r="A186" s="32" t="s">
        <v>1357</v>
      </c>
      <c r="B186" s="32" t="s">
        <v>1358</v>
      </c>
      <c r="C186" s="32" t="s">
        <v>1359</v>
      </c>
      <c r="D186" s="28" t="s">
        <v>1360</v>
      </c>
    </row>
    <row r="187" spans="1:4" ht="33" customHeight="1" x14ac:dyDescent="0.25">
      <c r="A187" s="32" t="s">
        <v>1361</v>
      </c>
      <c r="B187" s="32" t="s">
        <v>1362</v>
      </c>
      <c r="C187" s="32" t="s">
        <v>1363</v>
      </c>
      <c r="D187" s="28" t="s">
        <v>1364</v>
      </c>
    </row>
    <row r="188" spans="1:4" ht="33" customHeight="1" x14ac:dyDescent="0.25">
      <c r="A188" s="32" t="s">
        <v>1365</v>
      </c>
      <c r="B188" s="32" t="s">
        <v>1366</v>
      </c>
      <c r="C188" s="32" t="s">
        <v>1367</v>
      </c>
      <c r="D188" s="28" t="s">
        <v>1368</v>
      </c>
    </row>
    <row r="189" spans="1:4" ht="33" customHeight="1" x14ac:dyDescent="0.25">
      <c r="A189" s="32" t="s">
        <v>1369</v>
      </c>
      <c r="B189" s="32" t="s">
        <v>1370</v>
      </c>
      <c r="C189" s="32" t="s">
        <v>1371</v>
      </c>
      <c r="D189" s="28" t="s">
        <v>1372</v>
      </c>
    </row>
    <row r="190" spans="1:4" ht="33" customHeight="1" x14ac:dyDescent="0.25">
      <c r="A190" s="32" t="s">
        <v>1373</v>
      </c>
      <c r="B190" s="32" t="s">
        <v>1374</v>
      </c>
      <c r="C190" s="32" t="s">
        <v>1375</v>
      </c>
      <c r="D190" s="28" t="s">
        <v>1376</v>
      </c>
    </row>
    <row r="191" spans="1:4" ht="33" customHeight="1" x14ac:dyDescent="0.25">
      <c r="A191" s="32" t="s">
        <v>1377</v>
      </c>
      <c r="B191" s="32" t="s">
        <v>1378</v>
      </c>
      <c r="C191" s="32" t="s">
        <v>1379</v>
      </c>
      <c r="D191" s="28" t="s">
        <v>1380</v>
      </c>
    </row>
    <row r="192" spans="1:4" ht="33" customHeight="1" x14ac:dyDescent="0.25">
      <c r="A192" s="32" t="s">
        <v>1381</v>
      </c>
      <c r="B192" s="32" t="s">
        <v>1382</v>
      </c>
      <c r="C192" s="32" t="s">
        <v>1383</v>
      </c>
      <c r="D192" s="28" t="s">
        <v>1384</v>
      </c>
    </row>
    <row r="193" spans="1:4" ht="33" customHeight="1" x14ac:dyDescent="0.25">
      <c r="A193" s="32" t="s">
        <v>1385</v>
      </c>
      <c r="B193" s="32" t="s">
        <v>1386</v>
      </c>
      <c r="C193" s="32" t="s">
        <v>1387</v>
      </c>
      <c r="D193" s="28" t="s">
        <v>1388</v>
      </c>
    </row>
    <row r="194" spans="1:4" ht="33" customHeight="1" x14ac:dyDescent="0.25">
      <c r="A194" s="32" t="s">
        <v>1389</v>
      </c>
      <c r="B194" s="32" t="s">
        <v>1390</v>
      </c>
      <c r="C194" s="32" t="s">
        <v>1391</v>
      </c>
      <c r="D194" s="28" t="s">
        <v>1392</v>
      </c>
    </row>
    <row r="195" spans="1:4" ht="33" customHeight="1" x14ac:dyDescent="0.25">
      <c r="A195" s="32" t="s">
        <v>1393</v>
      </c>
      <c r="B195" s="32" t="s">
        <v>1394</v>
      </c>
      <c r="C195" s="32" t="s">
        <v>1395</v>
      </c>
      <c r="D195" s="28" t="s">
        <v>1396</v>
      </c>
    </row>
    <row r="196" spans="1:4" ht="33" customHeight="1" x14ac:dyDescent="0.25">
      <c r="A196" s="32" t="s">
        <v>1397</v>
      </c>
      <c r="B196" s="32" t="s">
        <v>1398</v>
      </c>
      <c r="C196" s="32" t="s">
        <v>1399</v>
      </c>
      <c r="D196" s="28" t="s">
        <v>1400</v>
      </c>
    </row>
    <row r="197" spans="1:4" ht="33" customHeight="1" x14ac:dyDescent="0.25">
      <c r="A197" s="32" t="s">
        <v>1401</v>
      </c>
      <c r="B197" s="32" t="s">
        <v>1402</v>
      </c>
      <c r="C197" s="32" t="s">
        <v>1403</v>
      </c>
      <c r="D197" s="28" t="s">
        <v>1404</v>
      </c>
    </row>
    <row r="198" spans="1:4" ht="33" customHeight="1" x14ac:dyDescent="0.25">
      <c r="A198" s="32" t="s">
        <v>1405</v>
      </c>
      <c r="B198" s="32" t="s">
        <v>1406</v>
      </c>
      <c r="C198" s="32" t="s">
        <v>1407</v>
      </c>
      <c r="D198" s="28" t="s">
        <v>1408</v>
      </c>
    </row>
    <row r="199" spans="1:4" ht="33" customHeight="1" x14ac:dyDescent="0.25">
      <c r="A199" s="32" t="s">
        <v>1409</v>
      </c>
      <c r="B199" s="32" t="s">
        <v>1410</v>
      </c>
      <c r="C199" s="32" t="s">
        <v>1411</v>
      </c>
      <c r="D199" s="28" t="s">
        <v>1412</v>
      </c>
    </row>
    <row r="200" spans="1:4" ht="33" customHeight="1" x14ac:dyDescent="0.25">
      <c r="A200" s="32" t="s">
        <v>1413</v>
      </c>
      <c r="B200" s="32" t="s">
        <v>1414</v>
      </c>
      <c r="C200" s="32" t="s">
        <v>1415</v>
      </c>
      <c r="D200" s="28" t="s">
        <v>1416</v>
      </c>
    </row>
    <row r="201" spans="1:4" ht="33" customHeight="1" x14ac:dyDescent="0.25">
      <c r="A201" s="32" t="s">
        <v>1417</v>
      </c>
      <c r="B201" s="32" t="s">
        <v>1418</v>
      </c>
      <c r="C201" s="32" t="s">
        <v>1419</v>
      </c>
      <c r="D201" s="28" t="s">
        <v>1420</v>
      </c>
    </row>
    <row r="202" spans="1:4" ht="33" customHeight="1" x14ac:dyDescent="0.25">
      <c r="A202" s="32" t="s">
        <v>1421</v>
      </c>
      <c r="B202" s="32" t="s">
        <v>1422</v>
      </c>
      <c r="C202" s="32" t="s">
        <v>1423</v>
      </c>
      <c r="D202" s="28" t="s">
        <v>1424</v>
      </c>
    </row>
    <row r="203" spans="1:4" ht="33" customHeight="1" x14ac:dyDescent="0.25">
      <c r="A203" s="32" t="s">
        <v>1425</v>
      </c>
      <c r="B203" s="32" t="s">
        <v>1426</v>
      </c>
      <c r="C203" s="32" t="s">
        <v>1427</v>
      </c>
      <c r="D203" s="28" t="s">
        <v>1428</v>
      </c>
    </row>
    <row r="204" spans="1:4" ht="33" customHeight="1" x14ac:dyDescent="0.25">
      <c r="A204" s="32" t="s">
        <v>1429</v>
      </c>
      <c r="B204" s="32" t="s">
        <v>1430</v>
      </c>
      <c r="C204" s="32" t="s">
        <v>1431</v>
      </c>
      <c r="D204" s="28" t="s">
        <v>1432</v>
      </c>
    </row>
    <row r="205" spans="1:4" ht="33" customHeight="1" x14ac:dyDescent="0.25">
      <c r="A205" s="32" t="s">
        <v>1433</v>
      </c>
      <c r="B205" s="32" t="s">
        <v>1434</v>
      </c>
      <c r="C205" s="32" t="s">
        <v>1435</v>
      </c>
      <c r="D205" s="28" t="s">
        <v>1436</v>
      </c>
    </row>
    <row r="206" spans="1:4" ht="33" customHeight="1" x14ac:dyDescent="0.25">
      <c r="A206" s="32" t="s">
        <v>1437</v>
      </c>
      <c r="B206" s="32" t="s">
        <v>1438</v>
      </c>
      <c r="C206" s="32" t="s">
        <v>1439</v>
      </c>
      <c r="D206" s="28" t="s">
        <v>1440</v>
      </c>
    </row>
    <row r="207" spans="1:4" ht="33" customHeight="1" x14ac:dyDescent="0.25">
      <c r="A207" s="32" t="s">
        <v>1441</v>
      </c>
      <c r="B207" s="32" t="s">
        <v>1442</v>
      </c>
      <c r="C207" s="32" t="s">
        <v>1443</v>
      </c>
      <c r="D207" s="28" t="s">
        <v>1444</v>
      </c>
    </row>
    <row r="208" spans="1:4" ht="33" customHeight="1" x14ac:dyDescent="0.25">
      <c r="A208" s="32" t="s">
        <v>1445</v>
      </c>
      <c r="B208" s="32" t="s">
        <v>1446</v>
      </c>
      <c r="C208" s="32" t="s">
        <v>1447</v>
      </c>
      <c r="D208" s="28" t="s">
        <v>1448</v>
      </c>
    </row>
    <row r="209" spans="1:4" ht="33" customHeight="1" x14ac:dyDescent="0.25">
      <c r="A209" s="32" t="s">
        <v>1449</v>
      </c>
      <c r="B209" s="32" t="s">
        <v>1450</v>
      </c>
      <c r="C209" s="32" t="s">
        <v>1451</v>
      </c>
      <c r="D209" s="28" t="s">
        <v>1452</v>
      </c>
    </row>
    <row r="210" spans="1:4" ht="33" customHeight="1" x14ac:dyDescent="0.25">
      <c r="A210" s="32" t="s">
        <v>1453</v>
      </c>
      <c r="B210" s="32" t="s">
        <v>1454</v>
      </c>
      <c r="C210" s="32" t="s">
        <v>1455</v>
      </c>
      <c r="D210" s="28" t="s">
        <v>1456</v>
      </c>
    </row>
    <row r="211" spans="1:4" ht="33" customHeight="1" x14ac:dyDescent="0.25">
      <c r="A211" s="32" t="s">
        <v>1457</v>
      </c>
      <c r="B211" s="32" t="s">
        <v>1458</v>
      </c>
      <c r="C211" s="32" t="s">
        <v>1459</v>
      </c>
      <c r="D211" s="28" t="s">
        <v>1460</v>
      </c>
    </row>
    <row r="212" spans="1:4" ht="33" customHeight="1" x14ac:dyDescent="0.25">
      <c r="A212" s="32" t="s">
        <v>1461</v>
      </c>
      <c r="B212" s="32" t="s">
        <v>1462</v>
      </c>
      <c r="C212" s="32" t="s">
        <v>1463</v>
      </c>
      <c r="D212" s="28" t="s">
        <v>1464</v>
      </c>
    </row>
    <row r="213" spans="1:4" ht="33" customHeight="1" x14ac:dyDescent="0.25">
      <c r="A213" s="32" t="s">
        <v>1465</v>
      </c>
      <c r="B213" s="32" t="s">
        <v>1466</v>
      </c>
      <c r="C213" s="32" t="s">
        <v>1467</v>
      </c>
      <c r="D213" s="28" t="s">
        <v>1468</v>
      </c>
    </row>
    <row r="214" spans="1:4" ht="33" customHeight="1" x14ac:dyDescent="0.25">
      <c r="A214" s="32" t="s">
        <v>1469</v>
      </c>
      <c r="B214" s="32" t="s">
        <v>1470</v>
      </c>
      <c r="C214" s="32" t="s">
        <v>1471</v>
      </c>
      <c r="D214" s="28" t="s">
        <v>1472</v>
      </c>
    </row>
    <row r="215" spans="1:4" ht="33" customHeight="1" x14ac:dyDescent="0.25">
      <c r="A215" s="32" t="s">
        <v>1473</v>
      </c>
      <c r="B215" s="32" t="s">
        <v>1474</v>
      </c>
      <c r="C215" s="32" t="s">
        <v>1475</v>
      </c>
      <c r="D215" s="28" t="s">
        <v>1476</v>
      </c>
    </row>
    <row r="216" spans="1:4" ht="33" customHeight="1" x14ac:dyDescent="0.25">
      <c r="A216" s="32" t="s">
        <v>1477</v>
      </c>
      <c r="B216" s="32" t="s">
        <v>1478</v>
      </c>
      <c r="C216" s="32" t="s">
        <v>1479</v>
      </c>
      <c r="D216" s="28" t="s">
        <v>1480</v>
      </c>
    </row>
    <row r="217" spans="1:4" ht="33" customHeight="1" x14ac:dyDescent="0.25">
      <c r="A217" s="32" t="s">
        <v>1481</v>
      </c>
      <c r="B217" s="32" t="s">
        <v>1482</v>
      </c>
      <c r="C217" s="32" t="s">
        <v>1483</v>
      </c>
      <c r="D217" s="28" t="s">
        <v>1484</v>
      </c>
    </row>
    <row r="218" spans="1:4" ht="33" customHeight="1" x14ac:dyDescent="0.25">
      <c r="A218" s="32" t="s">
        <v>1485</v>
      </c>
      <c r="B218" s="32" t="s">
        <v>1486</v>
      </c>
      <c r="C218" s="32" t="s">
        <v>1487</v>
      </c>
      <c r="D218" s="28" t="s">
        <v>1488</v>
      </c>
    </row>
    <row r="219" spans="1:4" ht="33" customHeight="1" x14ac:dyDescent="0.25">
      <c r="A219" s="32" t="s">
        <v>1489</v>
      </c>
      <c r="B219" s="32" t="s">
        <v>1490</v>
      </c>
      <c r="C219" s="32" t="s">
        <v>1491</v>
      </c>
      <c r="D219" s="28" t="s">
        <v>1492</v>
      </c>
    </row>
    <row r="220" spans="1:4" ht="33" customHeight="1" x14ac:dyDescent="0.25">
      <c r="A220" s="32" t="s">
        <v>1493</v>
      </c>
      <c r="B220" s="32" t="s">
        <v>1494</v>
      </c>
      <c r="C220" s="32" t="s">
        <v>1495</v>
      </c>
      <c r="D220" s="28" t="s">
        <v>1496</v>
      </c>
    </row>
    <row r="221" spans="1:4" ht="33" customHeight="1" x14ac:dyDescent="0.25">
      <c r="A221" s="32" t="s">
        <v>1497</v>
      </c>
      <c r="B221" s="32" t="s">
        <v>1498</v>
      </c>
      <c r="C221" s="32" t="s">
        <v>1499</v>
      </c>
      <c r="D221" s="28" t="s">
        <v>1500</v>
      </c>
    </row>
    <row r="222" spans="1:4" ht="33" customHeight="1" x14ac:dyDescent="0.25">
      <c r="A222" s="32" t="s">
        <v>1501</v>
      </c>
      <c r="B222" s="32" t="s">
        <v>1502</v>
      </c>
      <c r="C222" s="32" t="s">
        <v>1503</v>
      </c>
      <c r="D222" s="28" t="s">
        <v>1504</v>
      </c>
    </row>
    <row r="223" spans="1:4" ht="33" customHeight="1" x14ac:dyDescent="0.25">
      <c r="A223" s="32" t="s">
        <v>1505</v>
      </c>
      <c r="B223" s="32" t="s">
        <v>1506</v>
      </c>
      <c r="C223" s="32" t="s">
        <v>1507</v>
      </c>
      <c r="D223" s="28" t="s">
        <v>1508</v>
      </c>
    </row>
    <row r="224" spans="1:4" ht="33" customHeight="1" x14ac:dyDescent="0.25">
      <c r="A224" s="32" t="s">
        <v>1509</v>
      </c>
      <c r="B224" s="32" t="s">
        <v>1510</v>
      </c>
      <c r="C224" s="32" t="s">
        <v>1511</v>
      </c>
      <c r="D224" s="28" t="s">
        <v>1512</v>
      </c>
    </row>
    <row r="225" spans="1:4" ht="33" customHeight="1" x14ac:dyDescent="0.25">
      <c r="A225" s="32" t="s">
        <v>1513</v>
      </c>
      <c r="B225" s="32" t="s">
        <v>1514</v>
      </c>
      <c r="C225" s="32" t="s">
        <v>1515</v>
      </c>
      <c r="D225" s="28" t="s">
        <v>1516</v>
      </c>
    </row>
    <row r="226" spans="1:4" ht="33" customHeight="1" x14ac:dyDescent="0.25">
      <c r="A226" s="32" t="s">
        <v>1517</v>
      </c>
      <c r="B226" s="32" t="s">
        <v>1518</v>
      </c>
      <c r="C226" s="32" t="s">
        <v>1519</v>
      </c>
      <c r="D226" s="28" t="s">
        <v>1520</v>
      </c>
    </row>
    <row r="227" spans="1:4" ht="33" customHeight="1" x14ac:dyDescent="0.25">
      <c r="A227" s="32" t="s">
        <v>1521</v>
      </c>
      <c r="B227" s="32" t="s">
        <v>1522</v>
      </c>
      <c r="C227" s="32" t="s">
        <v>1523</v>
      </c>
      <c r="D227" s="28" t="s">
        <v>1524</v>
      </c>
    </row>
    <row r="228" spans="1:4" ht="33" customHeight="1" x14ac:dyDescent="0.25">
      <c r="A228" s="32" t="s">
        <v>1525</v>
      </c>
      <c r="B228" s="32" t="s">
        <v>1526</v>
      </c>
      <c r="C228" s="32" t="s">
        <v>1527</v>
      </c>
      <c r="D228" s="28" t="s">
        <v>1528</v>
      </c>
    </row>
    <row r="229" spans="1:4" ht="33" customHeight="1" x14ac:dyDescent="0.25">
      <c r="A229" s="32" t="s">
        <v>1529</v>
      </c>
      <c r="B229" s="32" t="s">
        <v>1530</v>
      </c>
      <c r="C229" s="32" t="s">
        <v>1531</v>
      </c>
      <c r="D229" s="28" t="s">
        <v>1532</v>
      </c>
    </row>
    <row r="230" spans="1:4" ht="33" customHeight="1" x14ac:dyDescent="0.25">
      <c r="A230" s="32" t="s">
        <v>1533</v>
      </c>
      <c r="B230" s="32" t="s">
        <v>1534</v>
      </c>
      <c r="C230" s="32" t="s">
        <v>1535</v>
      </c>
      <c r="D230" s="28" t="s">
        <v>1536</v>
      </c>
    </row>
    <row r="231" spans="1:4" ht="33" customHeight="1" x14ac:dyDescent="0.25">
      <c r="A231" s="32" t="s">
        <v>1537</v>
      </c>
      <c r="B231" s="32" t="s">
        <v>1538</v>
      </c>
      <c r="C231" s="32" t="s">
        <v>1539</v>
      </c>
      <c r="D231" s="28" t="s">
        <v>1540</v>
      </c>
    </row>
    <row r="232" spans="1:4" ht="33" customHeight="1" x14ac:dyDescent="0.25">
      <c r="A232" s="32" t="s">
        <v>1541</v>
      </c>
      <c r="B232" s="32" t="s">
        <v>1542</v>
      </c>
      <c r="C232" s="32" t="s">
        <v>1543</v>
      </c>
      <c r="D232" s="28" t="s">
        <v>1544</v>
      </c>
    </row>
    <row r="233" spans="1:4" ht="33" customHeight="1" x14ac:dyDescent="0.25">
      <c r="A233" s="32" t="s">
        <v>1545</v>
      </c>
      <c r="B233" s="32" t="s">
        <v>1546</v>
      </c>
      <c r="C233" s="32" t="s">
        <v>1547</v>
      </c>
      <c r="D233" s="28" t="s">
        <v>1548</v>
      </c>
    </row>
    <row r="234" spans="1:4" ht="33" customHeight="1" x14ac:dyDescent="0.25">
      <c r="A234" s="32" t="s">
        <v>1549</v>
      </c>
      <c r="B234" s="32" t="s">
        <v>1550</v>
      </c>
      <c r="C234" s="32" t="s">
        <v>1551</v>
      </c>
      <c r="D234" s="28" t="s">
        <v>1552</v>
      </c>
    </row>
    <row r="235" spans="1:4" ht="33" customHeight="1" x14ac:dyDescent="0.25">
      <c r="A235" s="32" t="s">
        <v>1553</v>
      </c>
      <c r="B235" s="32" t="s">
        <v>1554</v>
      </c>
      <c r="C235" s="32" t="s">
        <v>1555</v>
      </c>
      <c r="D235" s="28" t="s">
        <v>1556</v>
      </c>
    </row>
    <row r="236" spans="1:4" ht="33" customHeight="1" x14ac:dyDescent="0.25">
      <c r="A236" s="32" t="s">
        <v>1557</v>
      </c>
      <c r="B236" s="32" t="s">
        <v>1558</v>
      </c>
      <c r="C236" s="32" t="s">
        <v>1559</v>
      </c>
      <c r="D236" s="28" t="s">
        <v>1560</v>
      </c>
    </row>
    <row r="237" spans="1:4" ht="33" customHeight="1" x14ac:dyDescent="0.25">
      <c r="A237" s="32" t="s">
        <v>1561</v>
      </c>
      <c r="B237" s="32" t="s">
        <v>1562</v>
      </c>
      <c r="C237" s="32" t="s">
        <v>1563</v>
      </c>
      <c r="D237" s="28" t="s">
        <v>1564</v>
      </c>
    </row>
    <row r="238" spans="1:4" ht="33" customHeight="1" x14ac:dyDescent="0.25">
      <c r="A238" s="32" t="s">
        <v>1565</v>
      </c>
      <c r="B238" s="32" t="s">
        <v>1566</v>
      </c>
      <c r="C238" s="32" t="s">
        <v>1567</v>
      </c>
      <c r="D238" s="28" t="s">
        <v>1568</v>
      </c>
    </row>
    <row r="239" spans="1:4" ht="33" customHeight="1" x14ac:dyDescent="0.25">
      <c r="A239" s="32" t="s">
        <v>1569</v>
      </c>
      <c r="B239" s="32" t="s">
        <v>1570</v>
      </c>
      <c r="C239" s="32" t="s">
        <v>1571</v>
      </c>
      <c r="D239" s="28" t="s">
        <v>1572</v>
      </c>
    </row>
    <row r="240" spans="1:4" ht="33" customHeight="1" x14ac:dyDescent="0.25">
      <c r="A240" s="32" t="s">
        <v>1573</v>
      </c>
      <c r="B240" s="32" t="s">
        <v>1574</v>
      </c>
      <c r="C240" s="32" t="s">
        <v>1575</v>
      </c>
      <c r="D240" s="28" t="s">
        <v>1576</v>
      </c>
    </row>
    <row r="241" spans="1:4" ht="33" customHeight="1" x14ac:dyDescent="0.25">
      <c r="A241" s="32" t="s">
        <v>1577</v>
      </c>
      <c r="B241" s="32" t="s">
        <v>1578</v>
      </c>
      <c r="C241" s="32" t="s">
        <v>1579</v>
      </c>
      <c r="D241" s="28" t="s">
        <v>1580</v>
      </c>
    </row>
    <row r="242" spans="1:4" ht="33" customHeight="1" x14ac:dyDescent="0.25">
      <c r="A242" s="32" t="s">
        <v>1581</v>
      </c>
      <c r="B242" s="32" t="s">
        <v>1582</v>
      </c>
      <c r="C242" s="32" t="s">
        <v>1583</v>
      </c>
      <c r="D242" s="28" t="s">
        <v>1584</v>
      </c>
    </row>
    <row r="243" spans="1:4" ht="33" customHeight="1" x14ac:dyDescent="0.25">
      <c r="A243" s="32" t="s">
        <v>1585</v>
      </c>
      <c r="B243" s="32" t="s">
        <v>1586</v>
      </c>
      <c r="C243" s="32" t="s">
        <v>1587</v>
      </c>
      <c r="D243" s="28" t="s">
        <v>1588</v>
      </c>
    </row>
    <row r="244" spans="1:4" ht="33" customHeight="1" x14ac:dyDescent="0.25">
      <c r="A244" s="32" t="s">
        <v>1589</v>
      </c>
      <c r="B244" s="32" t="s">
        <v>1590</v>
      </c>
      <c r="C244" s="32" t="s">
        <v>1591</v>
      </c>
      <c r="D244" s="28" t="s">
        <v>1592</v>
      </c>
    </row>
    <row r="245" spans="1:4" ht="33" customHeight="1" x14ac:dyDescent="0.25">
      <c r="A245" s="32" t="s">
        <v>1593</v>
      </c>
      <c r="B245" s="32" t="s">
        <v>1594</v>
      </c>
      <c r="C245" s="32" t="s">
        <v>1595</v>
      </c>
      <c r="D245" s="28" t="s">
        <v>1596</v>
      </c>
    </row>
    <row r="246" spans="1:4" ht="33" customHeight="1" x14ac:dyDescent="0.25">
      <c r="A246" s="32" t="s">
        <v>1597</v>
      </c>
      <c r="B246" s="32" t="s">
        <v>1598</v>
      </c>
      <c r="C246" s="32" t="s">
        <v>1599</v>
      </c>
      <c r="D246" s="28" t="s">
        <v>1600</v>
      </c>
    </row>
    <row r="247" spans="1:4" ht="33" customHeight="1" x14ac:dyDescent="0.25">
      <c r="A247" s="32" t="s">
        <v>1601</v>
      </c>
      <c r="B247" s="32" t="s">
        <v>1602</v>
      </c>
      <c r="C247" s="32" t="s">
        <v>1603</v>
      </c>
      <c r="D247" s="28" t="s">
        <v>1604</v>
      </c>
    </row>
    <row r="248" spans="1:4" ht="33" customHeight="1" x14ac:dyDescent="0.25">
      <c r="A248" s="32" t="s">
        <v>1605</v>
      </c>
      <c r="B248" s="32" t="s">
        <v>1606</v>
      </c>
      <c r="C248" s="32" t="s">
        <v>1607</v>
      </c>
      <c r="D248" s="28" t="s">
        <v>1608</v>
      </c>
    </row>
    <row r="249" spans="1:4" ht="33" customHeight="1" x14ac:dyDescent="0.25">
      <c r="A249" s="32" t="s">
        <v>1609</v>
      </c>
      <c r="B249" s="32" t="s">
        <v>1610</v>
      </c>
      <c r="C249" s="32" t="s">
        <v>1611</v>
      </c>
      <c r="D249" s="28" t="s">
        <v>1612</v>
      </c>
    </row>
    <row r="250" spans="1:4" ht="33" customHeight="1" x14ac:dyDescent="0.25">
      <c r="A250" s="32" t="s">
        <v>1613</v>
      </c>
      <c r="B250" s="32" t="s">
        <v>1614</v>
      </c>
      <c r="C250" s="32" t="s">
        <v>1615</v>
      </c>
      <c r="D250" s="28" t="s">
        <v>1616</v>
      </c>
    </row>
    <row r="251" spans="1:4" ht="33" customHeight="1" x14ac:dyDescent="0.25">
      <c r="A251" s="32" t="s">
        <v>1617</v>
      </c>
      <c r="B251" s="32" t="s">
        <v>1618</v>
      </c>
      <c r="C251" s="32" t="s">
        <v>1619</v>
      </c>
      <c r="D251" s="28" t="s">
        <v>1620</v>
      </c>
    </row>
    <row r="252" spans="1:4" ht="33" customHeight="1" x14ac:dyDescent="0.25">
      <c r="A252" s="33" t="s">
        <v>1621</v>
      </c>
      <c r="B252" s="33" t="s">
        <v>1622</v>
      </c>
      <c r="C252" s="33" t="s">
        <v>1623</v>
      </c>
      <c r="D252" s="29" t="s">
        <v>1624</v>
      </c>
    </row>
  </sheetData>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5"/>
  <sheetViews>
    <sheetView tabSelected="1" topLeftCell="BM1" zoomScaleNormal="100" workbookViewId="0">
      <selection activeCell="BU2" sqref="BU2"/>
    </sheetView>
  </sheetViews>
  <sheetFormatPr defaultRowHeight="15" x14ac:dyDescent="0.25"/>
  <cols>
    <col min="1" max="1" width="23.85546875" bestFit="1" customWidth="1"/>
    <col min="2" max="2" width="14.7109375" bestFit="1" customWidth="1"/>
    <col min="4" max="4" width="10.5703125" bestFit="1" customWidth="1"/>
    <col min="6" max="6" width="13.28515625" bestFit="1" customWidth="1"/>
    <col min="8" max="8" width="24.7109375" bestFit="1" customWidth="1"/>
    <col min="11" max="11" width="7.28515625" bestFit="1" customWidth="1"/>
    <col min="12" max="12" width="19.42578125" bestFit="1" customWidth="1"/>
    <col min="13" max="13" width="29.85546875" bestFit="1" customWidth="1"/>
    <col min="14" max="14" width="26.5703125" bestFit="1" customWidth="1"/>
    <col min="27" max="27" width="16.85546875" bestFit="1" customWidth="1"/>
    <col min="28" max="28" width="13.28515625" bestFit="1" customWidth="1"/>
    <col min="34" max="34" width="18.85546875" bestFit="1" customWidth="1"/>
    <col min="35" max="35" width="22" bestFit="1" customWidth="1"/>
    <col min="36" max="36" width="14.140625" bestFit="1" customWidth="1"/>
    <col min="38" max="38" width="10.28515625" bestFit="1" customWidth="1"/>
    <col min="39" max="39" width="9.7109375" bestFit="1" customWidth="1"/>
    <col min="40" max="40" width="18.42578125" bestFit="1" customWidth="1"/>
    <col min="47" max="47" width="10" bestFit="1" customWidth="1"/>
    <col min="48" max="48" width="8.28515625" bestFit="1" customWidth="1"/>
    <col min="51" max="51" width="22.28515625" bestFit="1" customWidth="1"/>
    <col min="55" max="55" width="19.140625" bestFit="1" customWidth="1"/>
    <col min="56" max="56" width="19.28515625" bestFit="1" customWidth="1"/>
    <col min="62" max="62" width="21.85546875" bestFit="1" customWidth="1"/>
    <col min="63" max="63" width="6.28515625" bestFit="1" customWidth="1"/>
    <col min="64" max="64" width="28.42578125" bestFit="1" customWidth="1"/>
    <col min="65" max="65" width="9.7109375" bestFit="1" customWidth="1"/>
    <col min="66" max="66" width="24.7109375" bestFit="1" customWidth="1"/>
    <col min="67" max="67" width="14.7109375" bestFit="1" customWidth="1"/>
    <col min="68" max="68" width="11.140625" bestFit="1" customWidth="1"/>
    <col min="69" max="69" width="63.85546875" bestFit="1" customWidth="1"/>
    <col min="70" max="70" width="14.5703125" bestFit="1" customWidth="1"/>
  </cols>
  <sheetData>
    <row r="1" spans="1:76" x14ac:dyDescent="0.25">
      <c r="A1" s="24" t="s">
        <v>168</v>
      </c>
      <c r="B1" t="s">
        <v>6</v>
      </c>
      <c r="C1" t="s">
        <v>7</v>
      </c>
      <c r="D1" s="24" t="s">
        <v>136</v>
      </c>
      <c r="E1" t="s">
        <v>9</v>
      </c>
      <c r="F1" s="24" t="s">
        <v>137</v>
      </c>
      <c r="G1" t="s">
        <v>11</v>
      </c>
      <c r="H1" t="s">
        <v>12</v>
      </c>
      <c r="I1" t="s">
        <v>13</v>
      </c>
      <c r="J1" t="s">
        <v>14</v>
      </c>
      <c r="K1" t="s">
        <v>15</v>
      </c>
      <c r="L1" t="s">
        <v>16</v>
      </c>
      <c r="M1" t="s">
        <v>17</v>
      </c>
      <c r="N1" t="s">
        <v>18</v>
      </c>
      <c r="O1" t="s">
        <v>19</v>
      </c>
      <c r="P1" t="s">
        <v>20</v>
      </c>
      <c r="Q1" t="s">
        <v>21</v>
      </c>
      <c r="R1" t="s">
        <v>22</v>
      </c>
      <c r="S1" t="s">
        <v>23</v>
      </c>
      <c r="T1" t="s">
        <v>24</v>
      </c>
      <c r="U1" t="s">
        <v>25</v>
      </c>
      <c r="V1" t="s">
        <v>26</v>
      </c>
      <c r="W1" t="s">
        <v>27</v>
      </c>
      <c r="X1" t="s">
        <v>28</v>
      </c>
      <c r="Y1" t="s">
        <v>29</v>
      </c>
      <c r="Z1" t="s">
        <v>30</v>
      </c>
      <c r="AA1" t="s">
        <v>31</v>
      </c>
      <c r="AB1" t="s">
        <v>32</v>
      </c>
      <c r="AC1" t="s">
        <v>33</v>
      </c>
      <c r="AD1" t="s">
        <v>34</v>
      </c>
      <c r="AE1" t="s">
        <v>35</v>
      </c>
      <c r="AF1" t="s">
        <v>36</v>
      </c>
      <c r="AG1" t="s">
        <v>37</v>
      </c>
      <c r="AH1" t="s">
        <v>103</v>
      </c>
      <c r="AI1" t="s">
        <v>102</v>
      </c>
      <c r="AJ1" t="s">
        <v>40</v>
      </c>
      <c r="AK1" t="s">
        <v>41</v>
      </c>
      <c r="AL1" t="s">
        <v>42</v>
      </c>
      <c r="AM1" t="s">
        <v>43</v>
      </c>
      <c r="AN1" t="s">
        <v>104</v>
      </c>
      <c r="AO1" t="s">
        <v>169</v>
      </c>
      <c r="AP1" t="s">
        <v>170</v>
      </c>
      <c r="AQ1" t="s">
        <v>161</v>
      </c>
      <c r="AR1" t="s">
        <v>171</v>
      </c>
      <c r="AS1" t="s">
        <v>172</v>
      </c>
      <c r="AT1" t="s">
        <v>173</v>
      </c>
      <c r="AU1" s="24" t="s">
        <v>174</v>
      </c>
      <c r="AV1" s="24" t="s">
        <v>175</v>
      </c>
      <c r="AW1" t="s">
        <v>53</v>
      </c>
      <c r="AX1" t="s">
        <v>54</v>
      </c>
      <c r="AY1" t="s">
        <v>55</v>
      </c>
      <c r="AZ1" t="s">
        <v>56</v>
      </c>
      <c r="BA1" t="s">
        <v>57</v>
      </c>
      <c r="BB1" t="s">
        <v>58</v>
      </c>
      <c r="BC1" t="s">
        <v>59</v>
      </c>
      <c r="BD1" t="s">
        <v>60</v>
      </c>
      <c r="BE1" t="s">
        <v>61</v>
      </c>
      <c r="BF1" t="s">
        <v>62</v>
      </c>
      <c r="BG1" t="s">
        <v>63</v>
      </c>
      <c r="BH1" t="s">
        <v>64</v>
      </c>
      <c r="BI1" t="s">
        <v>65</v>
      </c>
      <c r="BJ1" t="s">
        <v>66</v>
      </c>
      <c r="BK1" t="s">
        <v>67</v>
      </c>
      <c r="BL1" t="s">
        <v>68</v>
      </c>
      <c r="BM1" t="s">
        <v>69</v>
      </c>
      <c r="BN1" t="s">
        <v>70</v>
      </c>
      <c r="BO1" t="s">
        <v>71</v>
      </c>
      <c r="BP1" t="s">
        <v>72</v>
      </c>
      <c r="BQ1" t="s">
        <v>73</v>
      </c>
      <c r="BR1" t="s">
        <v>74</v>
      </c>
      <c r="BS1" t="s">
        <v>75</v>
      </c>
      <c r="BT1" t="s">
        <v>76</v>
      </c>
      <c r="BU1" t="s">
        <v>77</v>
      </c>
      <c r="BV1" t="s">
        <v>78</v>
      </c>
      <c r="BW1" t="s">
        <v>79</v>
      </c>
      <c r="BX1" t="s">
        <v>80</v>
      </c>
    </row>
    <row r="2" spans="1:76" x14ac:dyDescent="0.25">
      <c r="A2" s="35" t="s">
        <v>1630</v>
      </c>
      <c r="D2" s="35"/>
      <c r="F2" s="35"/>
      <c r="H2" s="35" t="s">
        <v>1630</v>
      </c>
      <c r="I2" s="34">
        <v>204836</v>
      </c>
      <c r="J2" s="34">
        <v>204836</v>
      </c>
      <c r="K2" s="34" t="s">
        <v>1625</v>
      </c>
      <c r="L2" s="34" t="s">
        <v>1625</v>
      </c>
      <c r="M2" s="36"/>
      <c r="N2" s="34">
        <v>0</v>
      </c>
      <c r="AB2" s="37">
        <v>45894</v>
      </c>
      <c r="AH2" s="37">
        <v>45894</v>
      </c>
      <c r="AI2" s="37">
        <v>46022</v>
      </c>
      <c r="AU2" s="34">
        <v>11321</v>
      </c>
      <c r="AV2" s="34">
        <v>999999</v>
      </c>
      <c r="AY2" s="34" t="s">
        <v>1627</v>
      </c>
      <c r="BC2" s="34" t="s">
        <v>1628</v>
      </c>
      <c r="BD2" s="34" t="s">
        <v>1629</v>
      </c>
      <c r="BJ2" s="34" t="s">
        <v>296</v>
      </c>
      <c r="BO2" s="37">
        <v>46022</v>
      </c>
      <c r="BP2" s="37">
        <v>45894</v>
      </c>
      <c r="BR2" s="34" t="s">
        <v>1626</v>
      </c>
    </row>
    <row r="3" spans="1:76" x14ac:dyDescent="0.25">
      <c r="AB3" s="37"/>
      <c r="AH3" s="37"/>
      <c r="AI3" s="37"/>
      <c r="BO3" s="37"/>
      <c r="BP3" s="37"/>
    </row>
    <row r="4" spans="1:76" x14ac:dyDescent="0.25">
      <c r="AB4" s="37"/>
      <c r="AH4" s="37"/>
      <c r="AI4" s="37"/>
      <c r="BO4" s="37"/>
      <c r="BP4" s="37"/>
    </row>
    <row r="5" spans="1:76" x14ac:dyDescent="0.25">
      <c r="AB5" s="37"/>
      <c r="AH5" s="37"/>
      <c r="AI5" s="37"/>
      <c r="BO5" s="37"/>
      <c r="BP5" s="37"/>
    </row>
  </sheetData>
  <pageMargins left="0.7" right="0.7" top="0.75" bottom="0.75" header="0.3" footer="0.3"/>
  <pageSetup paperSize="9"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9"/>
  <sheetViews>
    <sheetView zoomScaleNormal="100" workbookViewId="0"/>
  </sheetViews>
  <sheetFormatPr defaultRowHeight="15" x14ac:dyDescent="0.25"/>
  <cols>
    <col min="1" max="1" width="100" customWidth="1"/>
  </cols>
  <sheetData>
    <row r="1" spans="1:1" ht="33" customHeight="1" x14ac:dyDescent="0.25">
      <c r="A1" s="1" t="s">
        <v>176</v>
      </c>
    </row>
    <row r="2" spans="1:1" x14ac:dyDescent="0.25">
      <c r="A2" s="25" t="s">
        <v>177</v>
      </c>
    </row>
    <row r="3" spans="1:1" ht="30" x14ac:dyDescent="0.25">
      <c r="A3" s="25" t="s">
        <v>178</v>
      </c>
    </row>
    <row r="4" spans="1:1" x14ac:dyDescent="0.25">
      <c r="A4" s="25" t="s">
        <v>179</v>
      </c>
    </row>
    <row r="5" spans="1:1" ht="30" x14ac:dyDescent="0.25">
      <c r="A5" s="25" t="s">
        <v>180</v>
      </c>
    </row>
    <row r="7" spans="1:1" ht="33" customHeight="1" x14ac:dyDescent="0.25">
      <c r="A7" s="1" t="s">
        <v>181</v>
      </c>
    </row>
    <row r="8" spans="1:1" x14ac:dyDescent="0.25">
      <c r="A8" s="25" t="s">
        <v>182</v>
      </c>
    </row>
    <row r="9" spans="1:1" x14ac:dyDescent="0.25">
      <c r="A9" s="25" t="s">
        <v>183</v>
      </c>
    </row>
    <row r="10" spans="1:1" ht="30" x14ac:dyDescent="0.25">
      <c r="A10" s="25" t="s">
        <v>184</v>
      </c>
    </row>
    <row r="11" spans="1:1" ht="30" x14ac:dyDescent="0.25">
      <c r="A11" s="25" t="s">
        <v>185</v>
      </c>
    </row>
    <row r="13" spans="1:1" ht="33" customHeight="1" x14ac:dyDescent="0.25">
      <c r="A13" s="1" t="s">
        <v>186</v>
      </c>
    </row>
    <row r="14" spans="1:1" ht="30" x14ac:dyDescent="0.25">
      <c r="A14" s="25" t="s">
        <v>187</v>
      </c>
    </row>
    <row r="15" spans="1:1" ht="30" x14ac:dyDescent="0.25">
      <c r="A15" s="25" t="s">
        <v>188</v>
      </c>
    </row>
    <row r="16" spans="1:1" x14ac:dyDescent="0.25">
      <c r="A16" s="25" t="s">
        <v>189</v>
      </c>
    </row>
    <row r="17" spans="1:1" x14ac:dyDescent="0.25">
      <c r="A17" s="25" t="s">
        <v>190</v>
      </c>
    </row>
    <row r="18" spans="1:1" ht="60" x14ac:dyDescent="0.25">
      <c r="A18" s="25" t="s">
        <v>191</v>
      </c>
    </row>
    <row r="19" spans="1:1" x14ac:dyDescent="0.25">
      <c r="A19" s="25" t="s">
        <v>192</v>
      </c>
    </row>
    <row r="20" spans="1:1" ht="30" x14ac:dyDescent="0.25">
      <c r="A20" s="25" t="s">
        <v>193</v>
      </c>
    </row>
    <row r="21" spans="1:1" ht="30" x14ac:dyDescent="0.25">
      <c r="A21" s="25" t="s">
        <v>194</v>
      </c>
    </row>
    <row r="22" spans="1:1" x14ac:dyDescent="0.25">
      <c r="A22" s="25" t="s">
        <v>195</v>
      </c>
    </row>
    <row r="23" spans="1:1" ht="30" x14ac:dyDescent="0.25">
      <c r="A23" s="25" t="s">
        <v>196</v>
      </c>
    </row>
    <row r="24" spans="1:1" ht="75" x14ac:dyDescent="0.25">
      <c r="A24" s="25" t="s">
        <v>197</v>
      </c>
    </row>
    <row r="25" spans="1:1" ht="30" x14ac:dyDescent="0.25">
      <c r="A25" s="25" t="s">
        <v>198</v>
      </c>
    </row>
    <row r="26" spans="1:1" ht="90" x14ac:dyDescent="0.25">
      <c r="A26" s="25" t="s">
        <v>199</v>
      </c>
    </row>
    <row r="28" spans="1:1" ht="33" customHeight="1" x14ac:dyDescent="0.25">
      <c r="A28" s="1" t="s">
        <v>200</v>
      </c>
    </row>
    <row r="29" spans="1:1" ht="30" x14ac:dyDescent="0.25">
      <c r="A29" s="25" t="s">
        <v>201</v>
      </c>
    </row>
    <row r="30" spans="1:1" ht="30" x14ac:dyDescent="0.25">
      <c r="A30" s="25" t="s">
        <v>202</v>
      </c>
    </row>
    <row r="31" spans="1:1" ht="45" x14ac:dyDescent="0.25">
      <c r="A31" s="25" t="s">
        <v>203</v>
      </c>
    </row>
    <row r="32" spans="1:1" ht="90" x14ac:dyDescent="0.25">
      <c r="A32" s="25" t="s">
        <v>204</v>
      </c>
    </row>
    <row r="33" spans="1:1" ht="30" x14ac:dyDescent="0.25">
      <c r="A33" s="25" t="s">
        <v>205</v>
      </c>
    </row>
    <row r="34" spans="1:1" ht="30" x14ac:dyDescent="0.25">
      <c r="A34" s="25" t="s">
        <v>206</v>
      </c>
    </row>
    <row r="35" spans="1:1" ht="45" x14ac:dyDescent="0.25">
      <c r="A35" s="25" t="s">
        <v>207</v>
      </c>
    </row>
    <row r="36" spans="1:1" ht="30" x14ac:dyDescent="0.25">
      <c r="A36" s="25" t="s">
        <v>208</v>
      </c>
    </row>
    <row r="37" spans="1:1" ht="30" x14ac:dyDescent="0.25">
      <c r="A37" s="25" t="s">
        <v>209</v>
      </c>
    </row>
    <row r="38" spans="1:1" ht="45" x14ac:dyDescent="0.25">
      <c r="A38" s="25" t="s">
        <v>210</v>
      </c>
    </row>
    <row r="39" spans="1:1" x14ac:dyDescent="0.25">
      <c r="A39" s="25" t="s">
        <v>211</v>
      </c>
    </row>
  </sheetData>
  <pageMargins left="0.7" right="0.7" top="0.75" bottom="0.75" header="0.3" footer="0.3"/>
  <pageSetup paperSize="9"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zoomScaleNormal="100" workbookViewId="0"/>
  </sheetViews>
  <sheetFormatPr defaultRowHeight="15" x14ac:dyDescent="0.25"/>
  <cols>
    <col min="1" max="1" width="35" customWidth="1"/>
  </cols>
  <sheetData>
    <row r="1" spans="1:1" s="26" customFormat="1" ht="33" customHeight="1" x14ac:dyDescent="0.25">
      <c r="A1" s="27" t="s">
        <v>212</v>
      </c>
    </row>
    <row r="2" spans="1:1" ht="33" customHeight="1" x14ac:dyDescent="0.25">
      <c r="A2" s="28" t="s">
        <v>213</v>
      </c>
    </row>
    <row r="3" spans="1:1" ht="33" customHeight="1" x14ac:dyDescent="0.25">
      <c r="A3" s="28" t="s">
        <v>214</v>
      </c>
    </row>
    <row r="4" spans="1:1" ht="33" customHeight="1" x14ac:dyDescent="0.25">
      <c r="A4" s="28" t="s">
        <v>215</v>
      </c>
    </row>
    <row r="5" spans="1:1" ht="33" customHeight="1" x14ac:dyDescent="0.25">
      <c r="A5" s="28" t="s">
        <v>216</v>
      </c>
    </row>
    <row r="6" spans="1:1" ht="33" customHeight="1" x14ac:dyDescent="0.25">
      <c r="A6" s="28" t="s">
        <v>217</v>
      </c>
    </row>
    <row r="7" spans="1:1" ht="33" customHeight="1" x14ac:dyDescent="0.25">
      <c r="A7" s="28" t="s">
        <v>218</v>
      </c>
    </row>
    <row r="8" spans="1:1" ht="33" customHeight="1" x14ac:dyDescent="0.25">
      <c r="A8" s="29" t="s">
        <v>219</v>
      </c>
    </row>
  </sheetData>
  <pageMargins left="0.7" right="0.7" top="0.75" bottom="0.75" header="0.3" footer="0.3"/>
  <pageSetup paperSize="9" fitToWidth="0"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zoomScaleNormal="100" workbookViewId="0"/>
  </sheetViews>
  <sheetFormatPr defaultRowHeight="15" x14ac:dyDescent="0.25"/>
  <cols>
    <col min="1" max="1" width="35" customWidth="1"/>
  </cols>
  <sheetData>
    <row r="1" spans="1:1" s="26" customFormat="1" ht="33" customHeight="1" x14ac:dyDescent="0.25">
      <c r="A1" s="27" t="s">
        <v>220</v>
      </c>
    </row>
    <row r="2" spans="1:1" ht="33" customHeight="1" x14ac:dyDescent="0.25">
      <c r="A2" s="28" t="s">
        <v>221</v>
      </c>
    </row>
    <row r="3" spans="1:1" ht="33" customHeight="1" x14ac:dyDescent="0.25">
      <c r="A3" s="28" t="s">
        <v>222</v>
      </c>
    </row>
    <row r="4" spans="1:1" ht="33" customHeight="1" x14ac:dyDescent="0.25">
      <c r="A4" s="28" t="s">
        <v>223</v>
      </c>
    </row>
    <row r="5" spans="1:1" ht="33" customHeight="1" x14ac:dyDescent="0.25">
      <c r="A5" s="28" t="s">
        <v>69</v>
      </c>
    </row>
    <row r="6" spans="1:1" ht="33" customHeight="1" x14ac:dyDescent="0.25">
      <c r="A6" s="28" t="s">
        <v>224</v>
      </c>
    </row>
    <row r="7" spans="1:1" ht="33" customHeight="1" x14ac:dyDescent="0.25">
      <c r="A7" s="28" t="s">
        <v>225</v>
      </c>
    </row>
    <row r="8" spans="1:1" ht="33" customHeight="1" x14ac:dyDescent="0.25">
      <c r="A8" s="28" t="s">
        <v>226</v>
      </c>
    </row>
    <row r="9" spans="1:1" ht="33" customHeight="1" x14ac:dyDescent="0.25">
      <c r="A9" s="28" t="s">
        <v>227</v>
      </c>
    </row>
    <row r="10" spans="1:1" ht="33" customHeight="1" x14ac:dyDescent="0.25">
      <c r="A10" s="28" t="s">
        <v>228</v>
      </c>
    </row>
    <row r="11" spans="1:1" ht="33" customHeight="1" x14ac:dyDescent="0.25">
      <c r="A11" s="28" t="s">
        <v>229</v>
      </c>
    </row>
    <row r="12" spans="1:1" ht="33" customHeight="1" x14ac:dyDescent="0.25">
      <c r="A12" s="28" t="s">
        <v>230</v>
      </c>
    </row>
    <row r="13" spans="1:1" ht="33" customHeight="1" x14ac:dyDescent="0.25">
      <c r="A13" s="29" t="s">
        <v>231</v>
      </c>
    </row>
  </sheetData>
  <pageMargins left="0.7" right="0.7" top="0.75" bottom="0.75" header="0.3" footer="0.3"/>
  <pageSetup paperSize="9" fitToWidth="0" fitToHeight="0"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4"/>
  <sheetViews>
    <sheetView zoomScaleNormal="100" workbookViewId="0"/>
  </sheetViews>
  <sheetFormatPr defaultRowHeight="15" x14ac:dyDescent="0.25"/>
  <cols>
    <col min="1" max="1" width="35" customWidth="1"/>
  </cols>
  <sheetData>
    <row r="1" spans="1:1" s="26" customFormat="1" ht="33" customHeight="1" x14ac:dyDescent="0.25">
      <c r="A1" s="27" t="s">
        <v>232</v>
      </c>
    </row>
    <row r="2" spans="1:1" ht="33" customHeight="1" x14ac:dyDescent="0.25">
      <c r="A2" s="28" t="s">
        <v>233</v>
      </c>
    </row>
    <row r="3" spans="1:1" ht="33" customHeight="1" x14ac:dyDescent="0.25">
      <c r="A3" s="28" t="s">
        <v>234</v>
      </c>
    </row>
    <row r="4" spans="1:1" ht="33" customHeight="1" x14ac:dyDescent="0.25">
      <c r="A4" s="28" t="s">
        <v>235</v>
      </c>
    </row>
    <row r="5" spans="1:1" ht="33" customHeight="1" x14ac:dyDescent="0.25">
      <c r="A5" s="28" t="s">
        <v>236</v>
      </c>
    </row>
    <row r="6" spans="1:1" ht="33" customHeight="1" x14ac:dyDescent="0.25">
      <c r="A6" s="28" t="s">
        <v>237</v>
      </c>
    </row>
    <row r="7" spans="1:1" ht="33" customHeight="1" x14ac:dyDescent="0.25">
      <c r="A7" s="28" t="s">
        <v>238</v>
      </c>
    </row>
    <row r="8" spans="1:1" ht="33" customHeight="1" x14ac:dyDescent="0.25">
      <c r="A8" s="28" t="s">
        <v>239</v>
      </c>
    </row>
    <row r="9" spans="1:1" ht="33" customHeight="1" x14ac:dyDescent="0.25">
      <c r="A9" s="28" t="s">
        <v>69</v>
      </c>
    </row>
    <row r="10" spans="1:1" ht="33" customHeight="1" x14ac:dyDescent="0.25">
      <c r="A10" s="28" t="s">
        <v>240</v>
      </c>
    </row>
    <row r="11" spans="1:1" ht="33" customHeight="1" x14ac:dyDescent="0.25">
      <c r="A11" s="28" t="s">
        <v>241</v>
      </c>
    </row>
    <row r="12" spans="1:1" ht="33" customHeight="1" x14ac:dyDescent="0.25">
      <c r="A12" s="28" t="s">
        <v>242</v>
      </c>
    </row>
    <row r="13" spans="1:1" ht="33" customHeight="1" x14ac:dyDescent="0.25">
      <c r="A13" s="28" t="s">
        <v>243</v>
      </c>
    </row>
    <row r="14" spans="1:1" ht="33" customHeight="1" x14ac:dyDescent="0.25">
      <c r="A14" s="28" t="s">
        <v>244</v>
      </c>
    </row>
    <row r="15" spans="1:1" ht="33" customHeight="1" x14ac:dyDescent="0.25">
      <c r="A15" s="28" t="s">
        <v>245</v>
      </c>
    </row>
    <row r="16" spans="1:1" ht="33" customHeight="1" x14ac:dyDescent="0.25">
      <c r="A16" s="28" t="s">
        <v>246</v>
      </c>
    </row>
    <row r="17" spans="1:1" ht="33" customHeight="1" x14ac:dyDescent="0.25">
      <c r="A17" s="28" t="s">
        <v>247</v>
      </c>
    </row>
    <row r="18" spans="1:1" ht="33" customHeight="1" x14ac:dyDescent="0.25">
      <c r="A18" s="28" t="s">
        <v>248</v>
      </c>
    </row>
    <row r="19" spans="1:1" ht="33" customHeight="1" x14ac:dyDescent="0.25">
      <c r="A19" s="28" t="s">
        <v>249</v>
      </c>
    </row>
    <row r="20" spans="1:1" ht="33" customHeight="1" x14ac:dyDescent="0.25">
      <c r="A20" s="28" t="s">
        <v>250</v>
      </c>
    </row>
    <row r="21" spans="1:1" ht="33" customHeight="1" x14ac:dyDescent="0.25">
      <c r="A21" s="28" t="s">
        <v>251</v>
      </c>
    </row>
    <row r="22" spans="1:1" ht="33" customHeight="1" x14ac:dyDescent="0.25">
      <c r="A22" s="28" t="s">
        <v>226</v>
      </c>
    </row>
    <row r="23" spans="1:1" ht="33" customHeight="1" x14ac:dyDescent="0.25">
      <c r="A23" s="28" t="s">
        <v>252</v>
      </c>
    </row>
    <row r="24" spans="1:1" ht="33" customHeight="1" x14ac:dyDescent="0.25">
      <c r="A24" s="28" t="s">
        <v>253</v>
      </c>
    </row>
    <row r="25" spans="1:1" ht="33" customHeight="1" x14ac:dyDescent="0.25">
      <c r="A25" s="28" t="s">
        <v>254</v>
      </c>
    </row>
    <row r="26" spans="1:1" ht="33" customHeight="1" x14ac:dyDescent="0.25">
      <c r="A26" s="28" t="s">
        <v>255</v>
      </c>
    </row>
    <row r="27" spans="1:1" ht="33" customHeight="1" x14ac:dyDescent="0.25">
      <c r="A27" s="28" t="s">
        <v>256</v>
      </c>
    </row>
    <row r="28" spans="1:1" ht="33" customHeight="1" x14ac:dyDescent="0.25">
      <c r="A28" s="28" t="s">
        <v>257</v>
      </c>
    </row>
    <row r="29" spans="1:1" ht="33" customHeight="1" x14ac:dyDescent="0.25">
      <c r="A29" s="28" t="s">
        <v>258</v>
      </c>
    </row>
    <row r="30" spans="1:1" ht="33" customHeight="1" x14ac:dyDescent="0.25">
      <c r="A30" s="28" t="s">
        <v>259</v>
      </c>
    </row>
    <row r="31" spans="1:1" ht="33" customHeight="1" x14ac:dyDescent="0.25">
      <c r="A31" s="28" t="s">
        <v>260</v>
      </c>
    </row>
    <row r="32" spans="1:1" ht="33" customHeight="1" x14ac:dyDescent="0.25">
      <c r="A32" s="28" t="s">
        <v>261</v>
      </c>
    </row>
    <row r="33" spans="1:1" ht="33" customHeight="1" x14ac:dyDescent="0.25">
      <c r="A33" s="28" t="s">
        <v>55</v>
      </c>
    </row>
    <row r="34" spans="1:1" ht="33" customHeight="1" x14ac:dyDescent="0.25">
      <c r="A34" s="29" t="s">
        <v>262</v>
      </c>
    </row>
  </sheetData>
  <pageMargins left="0.7" right="0.7" top="0.75" bottom="0.75" header="0.3" footer="0.3"/>
  <pageSetup paperSize="9" fitToWidth="0" fitToHeight="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0"/>
  <sheetViews>
    <sheetView zoomScaleNormal="100" workbookViewId="0"/>
  </sheetViews>
  <sheetFormatPr defaultRowHeight="15" x14ac:dyDescent="0.25"/>
  <cols>
    <col min="1" max="1" width="35" customWidth="1"/>
  </cols>
  <sheetData>
    <row r="1" spans="1:1" s="26" customFormat="1" ht="33" customHeight="1" x14ac:dyDescent="0.25">
      <c r="A1" s="27" t="s">
        <v>263</v>
      </c>
    </row>
    <row r="2" spans="1:1" ht="33" customHeight="1" x14ac:dyDescent="0.25">
      <c r="A2" s="28" t="s">
        <v>264</v>
      </c>
    </row>
    <row r="3" spans="1:1" ht="33" customHeight="1" x14ac:dyDescent="0.25">
      <c r="A3" s="28" t="s">
        <v>265</v>
      </c>
    </row>
    <row r="4" spans="1:1" ht="33" customHeight="1" x14ac:dyDescent="0.25">
      <c r="A4" s="28" t="s">
        <v>266</v>
      </c>
    </row>
    <row r="5" spans="1:1" ht="33" customHeight="1" x14ac:dyDescent="0.25">
      <c r="A5" s="28" t="s">
        <v>267</v>
      </c>
    </row>
    <row r="6" spans="1:1" ht="33" customHeight="1" x14ac:dyDescent="0.25">
      <c r="A6" s="28" t="s">
        <v>268</v>
      </c>
    </row>
    <row r="7" spans="1:1" ht="33" customHeight="1" x14ac:dyDescent="0.25">
      <c r="A7" s="28" t="s">
        <v>269</v>
      </c>
    </row>
    <row r="8" spans="1:1" ht="33" customHeight="1" x14ac:dyDescent="0.25">
      <c r="A8" s="28" t="s">
        <v>270</v>
      </c>
    </row>
    <row r="9" spans="1:1" ht="33" customHeight="1" x14ac:dyDescent="0.25">
      <c r="A9" s="28" t="s">
        <v>271</v>
      </c>
    </row>
    <row r="10" spans="1:1" ht="33" customHeight="1" x14ac:dyDescent="0.25">
      <c r="A10" s="28" t="s">
        <v>272</v>
      </c>
    </row>
    <row r="11" spans="1:1" ht="33" customHeight="1" x14ac:dyDescent="0.25">
      <c r="A11" s="28" t="s">
        <v>273</v>
      </c>
    </row>
    <row r="12" spans="1:1" ht="33" customHeight="1" x14ac:dyDescent="0.25">
      <c r="A12" s="28" t="s">
        <v>274</v>
      </c>
    </row>
    <row r="13" spans="1:1" ht="33" customHeight="1" x14ac:dyDescent="0.25">
      <c r="A13" s="28" t="s">
        <v>275</v>
      </c>
    </row>
    <row r="14" spans="1:1" ht="33" customHeight="1" x14ac:dyDescent="0.25">
      <c r="A14" s="28" t="s">
        <v>276</v>
      </c>
    </row>
    <row r="15" spans="1:1" ht="33" customHeight="1" x14ac:dyDescent="0.25">
      <c r="A15" s="28" t="s">
        <v>277</v>
      </c>
    </row>
    <row r="16" spans="1:1" ht="33" customHeight="1" x14ac:dyDescent="0.25">
      <c r="A16" s="28" t="s">
        <v>278</v>
      </c>
    </row>
    <row r="17" spans="1:1" ht="33" customHeight="1" x14ac:dyDescent="0.25">
      <c r="A17" s="28" t="s">
        <v>279</v>
      </c>
    </row>
    <row r="18" spans="1:1" ht="33" customHeight="1" x14ac:dyDescent="0.25">
      <c r="A18" s="28" t="s">
        <v>280</v>
      </c>
    </row>
    <row r="19" spans="1:1" ht="33" customHeight="1" x14ac:dyDescent="0.25">
      <c r="A19" s="28" t="s">
        <v>281</v>
      </c>
    </row>
    <row r="20" spans="1:1" ht="33" customHeight="1" x14ac:dyDescent="0.25">
      <c r="A20" s="28" t="s">
        <v>282</v>
      </c>
    </row>
    <row r="21" spans="1:1" ht="33" customHeight="1" x14ac:dyDescent="0.25">
      <c r="A21" s="28" t="s">
        <v>283</v>
      </c>
    </row>
    <row r="22" spans="1:1" ht="33" customHeight="1" x14ac:dyDescent="0.25">
      <c r="A22" s="28" t="s">
        <v>284</v>
      </c>
    </row>
    <row r="23" spans="1:1" ht="33" customHeight="1" x14ac:dyDescent="0.25">
      <c r="A23" s="28" t="s">
        <v>285</v>
      </c>
    </row>
    <row r="24" spans="1:1" ht="33" customHeight="1" x14ac:dyDescent="0.25">
      <c r="A24" s="28" t="s">
        <v>286</v>
      </c>
    </row>
    <row r="25" spans="1:1" ht="33" customHeight="1" x14ac:dyDescent="0.25">
      <c r="A25" s="28" t="s">
        <v>287</v>
      </c>
    </row>
    <row r="26" spans="1:1" ht="33" customHeight="1" x14ac:dyDescent="0.25">
      <c r="A26" s="28" t="s">
        <v>288</v>
      </c>
    </row>
    <row r="27" spans="1:1" ht="33" customHeight="1" x14ac:dyDescent="0.25">
      <c r="A27" s="28" t="s">
        <v>289</v>
      </c>
    </row>
    <row r="28" spans="1:1" ht="33" customHeight="1" x14ac:dyDescent="0.25">
      <c r="A28" s="28" t="s">
        <v>290</v>
      </c>
    </row>
    <row r="29" spans="1:1" ht="33" customHeight="1" x14ac:dyDescent="0.25">
      <c r="A29" s="28" t="s">
        <v>291</v>
      </c>
    </row>
    <row r="30" spans="1:1" ht="33" customHeight="1" x14ac:dyDescent="0.25">
      <c r="A30" s="28" t="s">
        <v>292</v>
      </c>
    </row>
    <row r="31" spans="1:1" ht="33" customHeight="1" x14ac:dyDescent="0.25">
      <c r="A31" s="28" t="s">
        <v>293</v>
      </c>
    </row>
    <row r="32" spans="1:1" ht="33" customHeight="1" x14ac:dyDescent="0.25">
      <c r="A32" s="28" t="s">
        <v>294</v>
      </c>
    </row>
    <row r="33" spans="1:1" ht="33" customHeight="1" x14ac:dyDescent="0.25">
      <c r="A33" s="28" t="s">
        <v>295</v>
      </c>
    </row>
    <row r="34" spans="1:1" ht="33" customHeight="1" x14ac:dyDescent="0.25">
      <c r="A34" s="28" t="s">
        <v>296</v>
      </c>
    </row>
    <row r="35" spans="1:1" ht="33" customHeight="1" x14ac:dyDescent="0.25">
      <c r="A35" s="28" t="s">
        <v>297</v>
      </c>
    </row>
    <row r="36" spans="1:1" ht="33" customHeight="1" x14ac:dyDescent="0.25">
      <c r="A36" s="28" t="s">
        <v>298</v>
      </c>
    </row>
    <row r="37" spans="1:1" ht="33" customHeight="1" x14ac:dyDescent="0.25">
      <c r="A37" s="28" t="s">
        <v>299</v>
      </c>
    </row>
    <row r="38" spans="1:1" ht="33" customHeight="1" x14ac:dyDescent="0.25">
      <c r="A38" s="28" t="s">
        <v>300</v>
      </c>
    </row>
    <row r="39" spans="1:1" ht="33" customHeight="1" x14ac:dyDescent="0.25">
      <c r="A39" s="28" t="s">
        <v>301</v>
      </c>
    </row>
    <row r="40" spans="1:1" ht="33" customHeight="1" x14ac:dyDescent="0.25">
      <c r="A40" s="28" t="s">
        <v>302</v>
      </c>
    </row>
    <row r="41" spans="1:1" ht="33" customHeight="1" x14ac:dyDescent="0.25">
      <c r="A41" s="28" t="s">
        <v>303</v>
      </c>
    </row>
    <row r="42" spans="1:1" ht="33" customHeight="1" x14ac:dyDescent="0.25">
      <c r="A42" s="28" t="s">
        <v>304</v>
      </c>
    </row>
    <row r="43" spans="1:1" ht="33" customHeight="1" x14ac:dyDescent="0.25">
      <c r="A43" s="28" t="s">
        <v>305</v>
      </c>
    </row>
    <row r="44" spans="1:1" ht="33" customHeight="1" x14ac:dyDescent="0.25">
      <c r="A44" s="28" t="s">
        <v>306</v>
      </c>
    </row>
    <row r="45" spans="1:1" ht="33" customHeight="1" x14ac:dyDescent="0.25">
      <c r="A45" s="28" t="s">
        <v>307</v>
      </c>
    </row>
    <row r="46" spans="1:1" ht="33" customHeight="1" x14ac:dyDescent="0.25">
      <c r="A46" s="28" t="s">
        <v>308</v>
      </c>
    </row>
    <row r="47" spans="1:1" ht="33" customHeight="1" x14ac:dyDescent="0.25">
      <c r="A47" s="28" t="s">
        <v>309</v>
      </c>
    </row>
    <row r="48" spans="1:1" ht="33" customHeight="1" x14ac:dyDescent="0.25">
      <c r="A48" s="28" t="s">
        <v>310</v>
      </c>
    </row>
    <row r="49" spans="1:1" ht="33" customHeight="1" x14ac:dyDescent="0.25">
      <c r="A49" s="28" t="s">
        <v>311</v>
      </c>
    </row>
    <row r="50" spans="1:1" ht="33" customHeight="1" x14ac:dyDescent="0.25">
      <c r="A50" s="29" t="s">
        <v>101</v>
      </c>
    </row>
  </sheetData>
  <pageMargins left="0.7" right="0.7" top="0.75" bottom="0.75" header="0.3" footer="0.3"/>
  <pageSetup paperSize="9" fitToWidth="0" fitToHeight="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84"/>
  <sheetViews>
    <sheetView zoomScaleNormal="100" workbookViewId="0"/>
  </sheetViews>
  <sheetFormatPr defaultRowHeight="15" x14ac:dyDescent="0.25"/>
  <cols>
    <col min="1" max="1" width="35" customWidth="1"/>
  </cols>
  <sheetData>
    <row r="1" spans="1:1" s="26" customFormat="1" ht="33" customHeight="1" x14ac:dyDescent="0.25">
      <c r="A1" s="27" t="s">
        <v>312</v>
      </c>
    </row>
    <row r="2" spans="1:1" ht="33" customHeight="1" x14ac:dyDescent="0.25">
      <c r="A2" s="28" t="s">
        <v>313</v>
      </c>
    </row>
    <row r="3" spans="1:1" ht="33" customHeight="1" x14ac:dyDescent="0.25">
      <c r="A3" s="28" t="s">
        <v>314</v>
      </c>
    </row>
    <row r="4" spans="1:1" ht="33" customHeight="1" x14ac:dyDescent="0.25">
      <c r="A4" s="28" t="s">
        <v>315</v>
      </c>
    </row>
    <row r="5" spans="1:1" ht="33" customHeight="1" x14ac:dyDescent="0.25">
      <c r="A5" s="28" t="s">
        <v>316</v>
      </c>
    </row>
    <row r="6" spans="1:1" ht="33" customHeight="1" x14ac:dyDescent="0.25">
      <c r="A6" s="28" t="s">
        <v>317</v>
      </c>
    </row>
    <row r="7" spans="1:1" ht="33" customHeight="1" x14ac:dyDescent="0.25">
      <c r="A7" s="28" t="s">
        <v>318</v>
      </c>
    </row>
    <row r="8" spans="1:1" ht="33" customHeight="1" x14ac:dyDescent="0.25">
      <c r="A8" s="28" t="s">
        <v>319</v>
      </c>
    </row>
    <row r="9" spans="1:1" ht="33" customHeight="1" x14ac:dyDescent="0.25">
      <c r="A9" s="28" t="s">
        <v>320</v>
      </c>
    </row>
    <row r="10" spans="1:1" ht="33" customHeight="1" x14ac:dyDescent="0.25">
      <c r="A10" s="28" t="s">
        <v>321</v>
      </c>
    </row>
    <row r="11" spans="1:1" ht="33" customHeight="1" x14ac:dyDescent="0.25">
      <c r="A11" s="28" t="s">
        <v>322</v>
      </c>
    </row>
    <row r="12" spans="1:1" ht="33" customHeight="1" x14ac:dyDescent="0.25">
      <c r="A12" s="28" t="s">
        <v>323</v>
      </c>
    </row>
    <row r="13" spans="1:1" ht="33" customHeight="1" x14ac:dyDescent="0.25">
      <c r="A13" s="28" t="s">
        <v>324</v>
      </c>
    </row>
    <row r="14" spans="1:1" ht="33" customHeight="1" x14ac:dyDescent="0.25">
      <c r="A14" s="28" t="s">
        <v>325</v>
      </c>
    </row>
    <row r="15" spans="1:1" ht="33" customHeight="1" x14ac:dyDescent="0.25">
      <c r="A15" s="28" t="s">
        <v>326</v>
      </c>
    </row>
    <row r="16" spans="1:1" ht="33" customHeight="1" x14ac:dyDescent="0.25">
      <c r="A16" s="28" t="s">
        <v>327</v>
      </c>
    </row>
    <row r="17" spans="1:1" ht="33" customHeight="1" x14ac:dyDescent="0.25">
      <c r="A17" s="28" t="s">
        <v>328</v>
      </c>
    </row>
    <row r="18" spans="1:1" ht="33" customHeight="1" x14ac:dyDescent="0.25">
      <c r="A18" s="28" t="s">
        <v>329</v>
      </c>
    </row>
    <row r="19" spans="1:1" ht="33" customHeight="1" x14ac:dyDescent="0.25">
      <c r="A19" s="28" t="s">
        <v>330</v>
      </c>
    </row>
    <row r="20" spans="1:1" ht="33" customHeight="1" x14ac:dyDescent="0.25">
      <c r="A20" s="28" t="s">
        <v>331</v>
      </c>
    </row>
    <row r="21" spans="1:1" ht="33" customHeight="1" x14ac:dyDescent="0.25">
      <c r="A21" s="28" t="s">
        <v>332</v>
      </c>
    </row>
    <row r="22" spans="1:1" ht="33" customHeight="1" x14ac:dyDescent="0.25">
      <c r="A22" s="28" t="s">
        <v>333</v>
      </c>
    </row>
    <row r="23" spans="1:1" ht="33" customHeight="1" x14ac:dyDescent="0.25">
      <c r="A23" s="28" t="s">
        <v>334</v>
      </c>
    </row>
    <row r="24" spans="1:1" ht="33" customHeight="1" x14ac:dyDescent="0.25">
      <c r="A24" s="28" t="s">
        <v>335</v>
      </c>
    </row>
    <row r="25" spans="1:1" ht="33" customHeight="1" x14ac:dyDescent="0.25">
      <c r="A25" s="28" t="s">
        <v>336</v>
      </c>
    </row>
    <row r="26" spans="1:1" ht="33" customHeight="1" x14ac:dyDescent="0.25">
      <c r="A26" s="28" t="s">
        <v>337</v>
      </c>
    </row>
    <row r="27" spans="1:1" ht="33" customHeight="1" x14ac:dyDescent="0.25">
      <c r="A27" s="28" t="s">
        <v>338</v>
      </c>
    </row>
    <row r="28" spans="1:1" ht="33" customHeight="1" x14ac:dyDescent="0.25">
      <c r="A28" s="28" t="s">
        <v>339</v>
      </c>
    </row>
    <row r="29" spans="1:1" ht="33" customHeight="1" x14ac:dyDescent="0.25">
      <c r="A29" s="28" t="s">
        <v>340</v>
      </c>
    </row>
    <row r="30" spans="1:1" ht="33" customHeight="1" x14ac:dyDescent="0.25">
      <c r="A30" s="28" t="s">
        <v>341</v>
      </c>
    </row>
    <row r="31" spans="1:1" ht="33" customHeight="1" x14ac:dyDescent="0.25">
      <c r="A31" s="28" t="s">
        <v>342</v>
      </c>
    </row>
    <row r="32" spans="1:1" ht="33" customHeight="1" x14ac:dyDescent="0.25">
      <c r="A32" s="28" t="s">
        <v>343</v>
      </c>
    </row>
    <row r="33" spans="1:1" ht="33" customHeight="1" x14ac:dyDescent="0.25">
      <c r="A33" s="28" t="s">
        <v>344</v>
      </c>
    </row>
    <row r="34" spans="1:1" ht="33" customHeight="1" x14ac:dyDescent="0.25">
      <c r="A34" s="28" t="s">
        <v>345</v>
      </c>
    </row>
    <row r="35" spans="1:1" ht="33" customHeight="1" x14ac:dyDescent="0.25">
      <c r="A35" s="28" t="s">
        <v>346</v>
      </c>
    </row>
    <row r="36" spans="1:1" ht="33" customHeight="1" x14ac:dyDescent="0.25">
      <c r="A36" s="28" t="s">
        <v>347</v>
      </c>
    </row>
    <row r="37" spans="1:1" ht="33" customHeight="1" x14ac:dyDescent="0.25">
      <c r="A37" s="28" t="s">
        <v>348</v>
      </c>
    </row>
    <row r="38" spans="1:1" ht="33" customHeight="1" x14ac:dyDescent="0.25">
      <c r="A38" s="28" t="s">
        <v>349</v>
      </c>
    </row>
    <row r="39" spans="1:1" ht="33" customHeight="1" x14ac:dyDescent="0.25">
      <c r="A39" s="28" t="s">
        <v>350</v>
      </c>
    </row>
    <row r="40" spans="1:1" ht="33" customHeight="1" x14ac:dyDescent="0.25">
      <c r="A40" s="28" t="s">
        <v>351</v>
      </c>
    </row>
    <row r="41" spans="1:1" ht="33" customHeight="1" x14ac:dyDescent="0.25">
      <c r="A41" s="28" t="s">
        <v>352</v>
      </c>
    </row>
    <row r="42" spans="1:1" ht="33" customHeight="1" x14ac:dyDescent="0.25">
      <c r="A42" s="28" t="s">
        <v>353</v>
      </c>
    </row>
    <row r="43" spans="1:1" ht="33" customHeight="1" x14ac:dyDescent="0.25">
      <c r="A43" s="28" t="s">
        <v>354</v>
      </c>
    </row>
    <row r="44" spans="1:1" ht="33" customHeight="1" x14ac:dyDescent="0.25">
      <c r="A44" s="28" t="s">
        <v>355</v>
      </c>
    </row>
    <row r="45" spans="1:1" ht="33" customHeight="1" x14ac:dyDescent="0.25">
      <c r="A45" s="28" t="s">
        <v>356</v>
      </c>
    </row>
    <row r="46" spans="1:1" ht="33" customHeight="1" x14ac:dyDescent="0.25">
      <c r="A46" s="28" t="s">
        <v>357</v>
      </c>
    </row>
    <row r="47" spans="1:1" ht="33" customHeight="1" x14ac:dyDescent="0.25">
      <c r="A47" s="28" t="s">
        <v>358</v>
      </c>
    </row>
    <row r="48" spans="1:1" ht="33" customHeight="1" x14ac:dyDescent="0.25">
      <c r="A48" s="28" t="s">
        <v>359</v>
      </c>
    </row>
    <row r="49" spans="1:1" ht="33" customHeight="1" x14ac:dyDescent="0.25">
      <c r="A49" s="28" t="s">
        <v>360</v>
      </c>
    </row>
    <row r="50" spans="1:1" ht="33" customHeight="1" x14ac:dyDescent="0.25">
      <c r="A50" s="28" t="s">
        <v>361</v>
      </c>
    </row>
    <row r="51" spans="1:1" ht="33" customHeight="1" x14ac:dyDescent="0.25">
      <c r="A51" s="28" t="s">
        <v>362</v>
      </c>
    </row>
    <row r="52" spans="1:1" ht="33" customHeight="1" x14ac:dyDescent="0.25">
      <c r="A52" s="28" t="s">
        <v>363</v>
      </c>
    </row>
    <row r="53" spans="1:1" ht="33" customHeight="1" x14ac:dyDescent="0.25">
      <c r="A53" s="28" t="s">
        <v>364</v>
      </c>
    </row>
    <row r="54" spans="1:1" ht="33" customHeight="1" x14ac:dyDescent="0.25">
      <c r="A54" s="28" t="s">
        <v>365</v>
      </c>
    </row>
    <row r="55" spans="1:1" ht="33" customHeight="1" x14ac:dyDescent="0.25">
      <c r="A55" s="28" t="s">
        <v>366</v>
      </c>
    </row>
    <row r="56" spans="1:1" ht="33" customHeight="1" x14ac:dyDescent="0.25">
      <c r="A56" s="28" t="s">
        <v>367</v>
      </c>
    </row>
    <row r="57" spans="1:1" ht="33" customHeight="1" x14ac:dyDescent="0.25">
      <c r="A57" s="28" t="s">
        <v>368</v>
      </c>
    </row>
    <row r="58" spans="1:1" ht="33" customHeight="1" x14ac:dyDescent="0.25">
      <c r="A58" s="28" t="s">
        <v>369</v>
      </c>
    </row>
    <row r="59" spans="1:1" ht="33" customHeight="1" x14ac:dyDescent="0.25">
      <c r="A59" s="28" t="s">
        <v>370</v>
      </c>
    </row>
    <row r="60" spans="1:1" ht="33" customHeight="1" x14ac:dyDescent="0.25">
      <c r="A60" s="28" t="s">
        <v>371</v>
      </c>
    </row>
    <row r="61" spans="1:1" ht="33" customHeight="1" x14ac:dyDescent="0.25">
      <c r="A61" s="28" t="s">
        <v>372</v>
      </c>
    </row>
    <row r="62" spans="1:1" ht="33" customHeight="1" x14ac:dyDescent="0.25">
      <c r="A62" s="28" t="s">
        <v>373</v>
      </c>
    </row>
    <row r="63" spans="1:1" ht="33" customHeight="1" x14ac:dyDescent="0.25">
      <c r="A63" s="28" t="s">
        <v>374</v>
      </c>
    </row>
    <row r="64" spans="1:1" ht="33" customHeight="1" x14ac:dyDescent="0.25">
      <c r="A64" s="28" t="s">
        <v>375</v>
      </c>
    </row>
    <row r="65" spans="1:1" ht="33" customHeight="1" x14ac:dyDescent="0.25">
      <c r="A65" s="28" t="s">
        <v>376</v>
      </c>
    </row>
    <row r="66" spans="1:1" ht="33" customHeight="1" x14ac:dyDescent="0.25">
      <c r="A66" s="28" t="s">
        <v>377</v>
      </c>
    </row>
    <row r="67" spans="1:1" ht="33" customHeight="1" x14ac:dyDescent="0.25">
      <c r="A67" s="28" t="s">
        <v>378</v>
      </c>
    </row>
    <row r="68" spans="1:1" ht="33" customHeight="1" x14ac:dyDescent="0.25">
      <c r="A68" s="28" t="s">
        <v>379</v>
      </c>
    </row>
    <row r="69" spans="1:1" ht="33" customHeight="1" x14ac:dyDescent="0.25">
      <c r="A69" s="28" t="s">
        <v>380</v>
      </c>
    </row>
    <row r="70" spans="1:1" ht="33" customHeight="1" x14ac:dyDescent="0.25">
      <c r="A70" s="28" t="s">
        <v>381</v>
      </c>
    </row>
    <row r="71" spans="1:1" ht="33" customHeight="1" x14ac:dyDescent="0.25">
      <c r="A71" s="28" t="s">
        <v>382</v>
      </c>
    </row>
    <row r="72" spans="1:1" ht="33" customHeight="1" x14ac:dyDescent="0.25">
      <c r="A72" s="28" t="s">
        <v>383</v>
      </c>
    </row>
    <row r="73" spans="1:1" ht="33" customHeight="1" x14ac:dyDescent="0.25">
      <c r="A73" s="28" t="s">
        <v>384</v>
      </c>
    </row>
    <row r="74" spans="1:1" ht="33" customHeight="1" x14ac:dyDescent="0.25">
      <c r="A74" s="28" t="s">
        <v>385</v>
      </c>
    </row>
    <row r="75" spans="1:1" ht="33" customHeight="1" x14ac:dyDescent="0.25">
      <c r="A75" s="28" t="s">
        <v>386</v>
      </c>
    </row>
    <row r="76" spans="1:1" ht="33" customHeight="1" x14ac:dyDescent="0.25">
      <c r="A76" s="28" t="s">
        <v>387</v>
      </c>
    </row>
    <row r="77" spans="1:1" ht="33" customHeight="1" x14ac:dyDescent="0.25">
      <c r="A77" s="28" t="s">
        <v>388</v>
      </c>
    </row>
    <row r="78" spans="1:1" ht="33" customHeight="1" x14ac:dyDescent="0.25">
      <c r="A78" s="28" t="s">
        <v>389</v>
      </c>
    </row>
    <row r="79" spans="1:1" ht="33" customHeight="1" x14ac:dyDescent="0.25">
      <c r="A79" s="28" t="s">
        <v>390</v>
      </c>
    </row>
    <row r="80" spans="1:1" ht="33" customHeight="1" x14ac:dyDescent="0.25">
      <c r="A80" s="28" t="s">
        <v>391</v>
      </c>
    </row>
    <row r="81" spans="1:1" ht="33" customHeight="1" x14ac:dyDescent="0.25">
      <c r="A81" s="28" t="s">
        <v>392</v>
      </c>
    </row>
    <row r="82" spans="1:1" ht="33" customHeight="1" x14ac:dyDescent="0.25">
      <c r="A82" s="28" t="s">
        <v>393</v>
      </c>
    </row>
    <row r="83" spans="1:1" ht="33" customHeight="1" x14ac:dyDescent="0.25">
      <c r="A83" s="28" t="s">
        <v>394</v>
      </c>
    </row>
    <row r="84" spans="1:1" ht="33" customHeight="1" x14ac:dyDescent="0.25">
      <c r="A84" s="29" t="s">
        <v>101</v>
      </c>
    </row>
  </sheetData>
  <pageMargins left="0.7" right="0.7" top="0.75" bottom="0.75" header="0.3" footer="0.3"/>
  <pageSetup paperSize="9" fitToWidth="0" fitToHeight="0"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9"/>
  <sheetViews>
    <sheetView zoomScaleNormal="100" workbookViewId="0"/>
  </sheetViews>
  <sheetFormatPr defaultRowHeight="15" x14ac:dyDescent="0.25"/>
  <cols>
    <col min="1" max="1" width="35" customWidth="1"/>
  </cols>
  <sheetData>
    <row r="1" spans="1:1" s="26" customFormat="1" ht="33" customHeight="1" x14ac:dyDescent="0.25">
      <c r="A1" s="27" t="s">
        <v>395</v>
      </c>
    </row>
    <row r="2" spans="1:1" ht="33" customHeight="1" x14ac:dyDescent="0.25">
      <c r="A2" s="28" t="s">
        <v>396</v>
      </c>
    </row>
    <row r="3" spans="1:1" ht="33" customHeight="1" x14ac:dyDescent="0.25">
      <c r="A3" s="28" t="s">
        <v>397</v>
      </c>
    </row>
    <row r="4" spans="1:1" ht="33" customHeight="1" x14ac:dyDescent="0.25">
      <c r="A4" s="28" t="s">
        <v>398</v>
      </c>
    </row>
    <row r="5" spans="1:1" ht="33" customHeight="1" x14ac:dyDescent="0.25">
      <c r="A5" s="28" t="s">
        <v>399</v>
      </c>
    </row>
    <row r="6" spans="1:1" ht="33" customHeight="1" x14ac:dyDescent="0.25">
      <c r="A6" s="28" t="s">
        <v>400</v>
      </c>
    </row>
    <row r="7" spans="1:1" ht="33" customHeight="1" x14ac:dyDescent="0.25">
      <c r="A7" s="28" t="s">
        <v>401</v>
      </c>
    </row>
    <row r="8" spans="1:1" ht="33" customHeight="1" x14ac:dyDescent="0.25">
      <c r="A8" s="28" t="s">
        <v>402</v>
      </c>
    </row>
    <row r="9" spans="1:1" ht="33" customHeight="1" x14ac:dyDescent="0.25">
      <c r="A9" s="29" t="s">
        <v>101</v>
      </c>
    </row>
  </sheetData>
  <pageMargins left="0.7" right="0.7" top="0.75" bottom="0.75" header="0.3" footer="0.3"/>
  <pageSetup paperSize="9"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CHR-Employee</vt:lpstr>
      <vt:lpstr>Worksheet</vt:lpstr>
      <vt:lpstr>Considerations</vt:lpstr>
      <vt:lpstr>User Type</vt:lpstr>
      <vt:lpstr>Leave Reason</vt:lpstr>
      <vt:lpstr>Termination Reason</vt:lpstr>
      <vt:lpstr>Non-Employment Type</vt:lpstr>
      <vt:lpstr>Non-Employment Department</vt:lpstr>
      <vt:lpstr>UMCap Non-Employee Positions</vt:lpstr>
      <vt:lpstr>UMCap Non-Employee OCFPDepartme</vt:lpstr>
      <vt:lpstr>Language Code</vt:lpstr>
      <vt:lpstr>Time Zones</vt:lpstr>
      <vt:lpstr>Currency Code</vt:lpstr>
      <vt:lpstr>Country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Scott</dc:creator>
  <cp:lastModifiedBy>Mikki Coleman</cp:lastModifiedBy>
  <dcterms:created xsi:type="dcterms:W3CDTF">2022-09-13T13:13:25Z</dcterms:created>
  <dcterms:modified xsi:type="dcterms:W3CDTF">2024-11-08T13:38:01Z</dcterms:modified>
</cp:coreProperties>
</file>